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autoCompressPictures="0"/>
  <bookViews>
    <workbookView xWindow="0" yWindow="0" windowWidth="17745" windowHeight="7695" tabRatio="878"/>
  </bookViews>
  <sheets>
    <sheet name="Packing" sheetId="16" r:id="rId1"/>
    <sheet name="Tag(1)" sheetId="17" r:id="rId2"/>
    <sheet name="Tag(2)" sheetId="45" r:id="rId3"/>
    <sheet name="Tag(3)" sheetId="46" r:id="rId4"/>
    <sheet name="Tag(4)" sheetId="47" r:id="rId5"/>
    <sheet name="Tag(5)" sheetId="48" r:id="rId6"/>
    <sheet name="Tag(6)" sheetId="49" r:id="rId7"/>
    <sheet name="Tag(7)" sheetId="50" r:id="rId8"/>
    <sheet name="Tag(8)" sheetId="51" r:id="rId9"/>
    <sheet name="Tag(9)" sheetId="52" r:id="rId10"/>
    <sheet name="Tag(10)" sheetId="53" r:id="rId11"/>
  </sheets>
  <definedNames>
    <definedName name="_xlnm.Print_Area" localSheetId="0">Packing!$A$1:$M$38</definedName>
    <definedName name="_xlnm.Print_Area" localSheetId="1">'Tag(1)'!$A$1:$J$45</definedName>
    <definedName name="_xlnm.Print_Area" localSheetId="10">'Tag(10)'!$A$1:$J$45</definedName>
    <definedName name="_xlnm.Print_Area" localSheetId="2">'Tag(2)'!$A$1:$J$45</definedName>
    <definedName name="_xlnm.Print_Area" localSheetId="3">'Tag(3)'!$A$1:$J$45</definedName>
    <definedName name="_xlnm.Print_Area" localSheetId="4">'Tag(4)'!$A$1:$J$45</definedName>
    <definedName name="_xlnm.Print_Area" localSheetId="5">'Tag(5)'!$A$1:$J$45</definedName>
    <definedName name="_xlnm.Print_Area" localSheetId="6">'Tag(6)'!$A$1:$J$45</definedName>
    <definedName name="_xlnm.Print_Area" localSheetId="7">'Tag(7)'!$A$1:$J$45</definedName>
    <definedName name="_xlnm.Print_Area" localSheetId="8">'Tag(8)'!$A$1:$J$45</definedName>
    <definedName name="_xlnm.Print_Area" localSheetId="9">'Tag(9)'!$A$1:$J$45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0" i="53" l="1"/>
  <c r="C34" i="53"/>
  <c r="B17" i="53"/>
  <c r="C11" i="53"/>
  <c r="B40" i="52"/>
  <c r="C34" i="52"/>
  <c r="B17" i="52"/>
  <c r="C11" i="52"/>
  <c r="B40" i="51"/>
  <c r="C34" i="51"/>
  <c r="B17" i="51"/>
  <c r="C11" i="51"/>
  <c r="B40" i="50"/>
  <c r="C34" i="50"/>
  <c r="B17" i="50"/>
  <c r="C11" i="50"/>
  <c r="G40" i="53"/>
  <c r="G17" i="53"/>
  <c r="C15" i="53"/>
  <c r="C38" i="53" s="1"/>
  <c r="C7" i="53"/>
  <c r="C30" i="53" s="1"/>
  <c r="C5" i="53"/>
  <c r="C28" i="53" s="1"/>
  <c r="C1" i="53"/>
  <c r="C24" i="53" s="1"/>
  <c r="G40" i="52"/>
  <c r="G17" i="52"/>
  <c r="C15" i="52"/>
  <c r="C38" i="52" s="1"/>
  <c r="C7" i="52"/>
  <c r="C30" i="52" s="1"/>
  <c r="C5" i="52"/>
  <c r="C28" i="52" s="1"/>
  <c r="C1" i="52"/>
  <c r="C24" i="52" s="1"/>
  <c r="G40" i="51"/>
  <c r="C38" i="51"/>
  <c r="C30" i="51"/>
  <c r="C24" i="51"/>
  <c r="G17" i="51"/>
  <c r="C15" i="51"/>
  <c r="C7" i="51"/>
  <c r="C5" i="51"/>
  <c r="C28" i="51" s="1"/>
  <c r="C1" i="51"/>
  <c r="G40" i="50"/>
  <c r="C38" i="50"/>
  <c r="C30" i="50"/>
  <c r="C24" i="50"/>
  <c r="G17" i="50"/>
  <c r="C15" i="50"/>
  <c r="C7" i="50"/>
  <c r="C5" i="50"/>
  <c r="C28" i="50" s="1"/>
  <c r="C1" i="50"/>
  <c r="B40" i="49" l="1"/>
  <c r="C34" i="49"/>
  <c r="B17" i="49"/>
  <c r="C11" i="49"/>
  <c r="G40" i="49"/>
  <c r="G17" i="49"/>
  <c r="C15" i="49"/>
  <c r="C38" i="49" s="1"/>
  <c r="C7" i="49"/>
  <c r="C30" i="49" s="1"/>
  <c r="C5" i="49"/>
  <c r="C28" i="49" s="1"/>
  <c r="C1" i="49"/>
  <c r="C24" i="49" s="1"/>
  <c r="B40" i="48"/>
  <c r="C34" i="48"/>
  <c r="B17" i="48"/>
  <c r="C11" i="48"/>
  <c r="G40" i="48"/>
  <c r="G17" i="48"/>
  <c r="C15" i="48"/>
  <c r="C38" i="48" s="1"/>
  <c r="C7" i="48"/>
  <c r="C30" i="48" s="1"/>
  <c r="C5" i="48"/>
  <c r="C28" i="48" s="1"/>
  <c r="C1" i="48"/>
  <c r="C24" i="48" s="1"/>
  <c r="B40" i="47"/>
  <c r="C34" i="47"/>
  <c r="B17" i="47"/>
  <c r="C11" i="47"/>
  <c r="G40" i="47"/>
  <c r="C30" i="47"/>
  <c r="G17" i="47"/>
  <c r="C15" i="47"/>
  <c r="C38" i="47" s="1"/>
  <c r="C7" i="47"/>
  <c r="C5" i="47"/>
  <c r="C28" i="47" s="1"/>
  <c r="C1" i="47"/>
  <c r="C24" i="47" s="1"/>
  <c r="B40" i="46"/>
  <c r="C34" i="46"/>
  <c r="B17" i="46"/>
  <c r="C11" i="46"/>
  <c r="G40" i="46"/>
  <c r="G17" i="46"/>
  <c r="C15" i="46"/>
  <c r="C38" i="46" s="1"/>
  <c r="C7" i="46"/>
  <c r="C30" i="46" s="1"/>
  <c r="C5" i="46"/>
  <c r="C28" i="46" s="1"/>
  <c r="C1" i="46"/>
  <c r="C24" i="46" s="1"/>
  <c r="B40" i="45"/>
  <c r="B17" i="45"/>
  <c r="B40" i="17"/>
  <c r="C34" i="45"/>
  <c r="C11" i="45"/>
  <c r="G40" i="45"/>
  <c r="G17" i="45"/>
  <c r="C15" i="45"/>
  <c r="C38" i="45" s="1"/>
  <c r="C7" i="45"/>
  <c r="C30" i="45" s="1"/>
  <c r="C5" i="45"/>
  <c r="C28" i="45" s="1"/>
  <c r="C1" i="45"/>
  <c r="C24" i="45" s="1"/>
  <c r="B17" i="17"/>
  <c r="G17" i="17"/>
  <c r="C34" i="17"/>
  <c r="C11" i="17"/>
  <c r="C15" i="17"/>
  <c r="C7" i="17"/>
  <c r="C5" i="17"/>
  <c r="C1" i="17"/>
  <c r="G40" i="17" l="1"/>
  <c r="A8" i="16" l="1"/>
  <c r="A9" i="16" s="1"/>
  <c r="C38" i="17"/>
  <c r="C30" i="17"/>
  <c r="C28" i="17"/>
  <c r="C24" i="17"/>
  <c r="A10" i="16" l="1"/>
  <c r="A11" i="16" l="1"/>
  <c r="A12" i="16" l="1"/>
  <c r="A13" i="16" l="1"/>
  <c r="A14" i="16" l="1"/>
  <c r="A15" i="16" l="1"/>
  <c r="A16" i="16" l="1"/>
  <c r="A17" i="16" l="1"/>
</calcChain>
</file>

<file path=xl/sharedStrings.xml><?xml version="1.0" encoding="utf-8"?>
<sst xmlns="http://schemas.openxmlformats.org/spreadsheetml/2006/main" count="206" uniqueCount="55">
  <si>
    <t>Item no.</t>
  </si>
  <si>
    <t>Delivery  Operation</t>
    <phoneticPr fontId="1"/>
  </si>
  <si>
    <t>Company name and Signe</t>
  </si>
  <si>
    <t>Check</t>
    <phoneticPr fontId="1"/>
  </si>
  <si>
    <t>Authorized Signatory</t>
    <phoneticPr fontId="1"/>
  </si>
  <si>
    <r>
      <t>Packing</t>
    </r>
    <r>
      <rPr>
        <b/>
        <u/>
        <sz val="18"/>
        <rFont val="Arial Unicode MS"/>
        <family val="3"/>
        <charset val="128"/>
      </rPr>
      <t>　</t>
    </r>
    <r>
      <rPr>
        <b/>
        <u/>
        <sz val="18"/>
        <rFont val="Arial"/>
        <family val="2"/>
      </rPr>
      <t>LIST</t>
    </r>
    <phoneticPr fontId="1"/>
  </si>
  <si>
    <t>Machine Model</t>
  </si>
  <si>
    <t>Serial Number</t>
    <phoneticPr fontId="1"/>
  </si>
  <si>
    <t>Manufacturer</t>
    <phoneticPr fontId="1"/>
  </si>
  <si>
    <t xml:space="preserve">
Machine No.</t>
    <phoneticPr fontId="1"/>
  </si>
  <si>
    <t>PartsName</t>
    <phoneticPr fontId="1"/>
  </si>
  <si>
    <t>P/ID</t>
    <phoneticPr fontId="1"/>
  </si>
  <si>
    <t>/</t>
    <phoneticPr fontId="1"/>
  </si>
  <si>
    <t>Serial Number</t>
    <phoneticPr fontId="1"/>
  </si>
  <si>
    <t>Serial Number</t>
    <phoneticPr fontId="1"/>
  </si>
  <si>
    <t>Model：</t>
    <phoneticPr fontId="1"/>
  </si>
  <si>
    <t>Dimension (mm)</t>
    <phoneticPr fontId="1"/>
  </si>
  <si>
    <t>W</t>
    <phoneticPr fontId="1"/>
  </si>
  <si>
    <t>D</t>
    <phoneticPr fontId="1"/>
  </si>
  <si>
    <t>H</t>
    <phoneticPr fontId="1"/>
  </si>
  <si>
    <t>MEMO</t>
    <phoneticPr fontId="1"/>
  </si>
  <si>
    <t>Parts Name</t>
    <phoneticPr fontId="1"/>
  </si>
  <si>
    <t>QTY</t>
    <phoneticPr fontId="1"/>
  </si>
  <si>
    <t>MMC.Inc</t>
    <phoneticPr fontId="1"/>
  </si>
  <si>
    <t>Total</t>
    <phoneticPr fontId="1"/>
  </si>
  <si>
    <t>Weight
(kg)</t>
    <phoneticPr fontId="1"/>
  </si>
  <si>
    <t>Customer</t>
  </si>
  <si>
    <t>MMC</t>
    <phoneticPr fontId="1"/>
  </si>
  <si>
    <t>STEP DAI #02</t>
  </si>
  <si>
    <t>CTE-8600</t>
    <phoneticPr fontId="1"/>
  </si>
  <si>
    <t xml:space="preserve">Manufacturer : </t>
    <phoneticPr fontId="1"/>
  </si>
  <si>
    <t>DAN-TAKUMA</t>
    <phoneticPr fontId="1"/>
  </si>
  <si>
    <t>CTE-8600 #01</t>
    <phoneticPr fontId="1"/>
  </si>
  <si>
    <t>07-SR19</t>
    <phoneticPr fontId="1"/>
  </si>
  <si>
    <t>MAIN BODY #01</t>
    <phoneticPr fontId="1"/>
  </si>
  <si>
    <t>MAIN BODY #02</t>
    <phoneticPr fontId="1"/>
  </si>
  <si>
    <t>MAIN BODY #03</t>
  </si>
  <si>
    <t>SPIN DRYER</t>
    <phoneticPr fontId="1"/>
  </si>
  <si>
    <t>LOCAL CHEMICAL SUPPLY</t>
    <phoneticPr fontId="1"/>
  </si>
  <si>
    <t>PARTS BOX #01</t>
    <phoneticPr fontId="1"/>
  </si>
  <si>
    <t>PARTS BOX #02</t>
  </si>
  <si>
    <t>PARTS BOX #03</t>
  </si>
  <si>
    <t>QUARTZ PARTS BOX #01</t>
    <phoneticPr fontId="1"/>
  </si>
  <si>
    <t>QUARTZ PARTS BOX #02</t>
  </si>
  <si>
    <t>QUARTZ PARTS BOX #03</t>
  </si>
  <si>
    <t>STEP DAI #01</t>
    <phoneticPr fontId="1"/>
  </si>
  <si>
    <t>STEP DAI #03</t>
  </si>
  <si>
    <t>STEP DAI #04</t>
  </si>
  <si>
    <t>STEP DAI #05</t>
  </si>
  <si>
    <t>STEP DAI #06</t>
  </si>
  <si>
    <t>STEP DAI #07</t>
  </si>
  <si>
    <t>FAB CONTROLLER</t>
    <phoneticPr fontId="1"/>
  </si>
  <si>
    <t>SAMPLING BOX</t>
    <phoneticPr fontId="1"/>
  </si>
  <si>
    <t>S/N  ：</t>
    <phoneticPr fontId="1"/>
  </si>
  <si>
    <t xml:space="preserve">P/ID            :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</si>
</sst>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#,##0_ "/>
  </numFmts>
  <fonts count="37">
    <font>
      <sz val="10"/>
      <name val="Arial"/>
      <family val="2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Arial"/>
      <family val="2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8"/>
      <name val="Arial Unicode MS"/>
      <family val="3"/>
      <charset val="128"/>
    </font>
    <font>
      <b/>
      <u/>
      <sz val="18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1"/>
      <color indexed="23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b/>
      <sz val="14"/>
      <color indexed="8"/>
      <name val="Arial"/>
      <family val="2"/>
    </font>
    <font>
      <sz val="12.5"/>
      <color indexed="8"/>
      <name val="Arial"/>
      <family val="2"/>
    </font>
    <font>
      <sz val="11"/>
      <color indexed="8"/>
      <name val="Arial"/>
      <family val="2"/>
    </font>
    <font>
      <b/>
      <sz val="16"/>
      <name val="Tahoma"/>
      <family val="2"/>
    </font>
    <font>
      <sz val="36"/>
      <name val="Tahoma"/>
      <family val="2"/>
    </font>
    <font>
      <sz val="11"/>
      <name val="Tahoma"/>
      <family val="2"/>
    </font>
    <font>
      <sz val="24"/>
      <name val="Tahoma"/>
      <family val="2"/>
    </font>
    <font>
      <sz val="28"/>
      <name val="Tahoma"/>
      <family val="2"/>
    </font>
    <font>
      <sz val="48"/>
      <name val="Tahoma"/>
      <family val="2"/>
    </font>
    <font>
      <sz val="8"/>
      <name val="Tahoma"/>
      <family val="2"/>
    </font>
    <font>
      <sz val="80"/>
      <name val="Tahoma"/>
      <family val="2"/>
    </font>
    <font>
      <i/>
      <sz val="110"/>
      <name val="Tahoma"/>
      <family val="2"/>
    </font>
    <font>
      <sz val="16"/>
      <name val="Tahom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b/>
      <i/>
      <sz val="16"/>
      <name val="Tahoma"/>
      <family val="2"/>
    </font>
    <font>
      <sz val="8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Dash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 style="mediumDashed">
        <color auto="1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/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left" vertical="center"/>
    </xf>
    <xf numFmtId="0" fontId="18" fillId="0" borderId="9" xfId="0" applyFont="1" applyBorder="1"/>
    <xf numFmtId="0" fontId="18" fillId="0" borderId="0" xfId="0" applyFont="1" applyBorder="1"/>
    <xf numFmtId="1" fontId="19" fillId="0" borderId="0" xfId="0" applyNumberFormat="1" applyFont="1" applyFill="1" applyBorder="1" applyAlignment="1">
      <alignment horizontal="left" vertical="center"/>
    </xf>
    <xf numFmtId="0" fontId="17" fillId="0" borderId="0" xfId="0" applyFont="1" applyFill="1" applyAlignment="1">
      <alignment vertical="center"/>
    </xf>
    <xf numFmtId="0" fontId="10" fillId="0" borderId="0" xfId="0" applyFont="1"/>
    <xf numFmtId="0" fontId="20" fillId="0" borderId="9" xfId="0" applyFont="1" applyFill="1" applyBorder="1" applyAlignment="1">
      <alignment vertical="center"/>
    </xf>
    <xf numFmtId="31" fontId="20" fillId="0" borderId="9" xfId="0" applyNumberFormat="1" applyFont="1" applyFill="1" applyBorder="1" applyAlignment="1">
      <alignment vertical="center"/>
    </xf>
    <xf numFmtId="0" fontId="10" fillId="0" borderId="9" xfId="0" applyFont="1" applyBorder="1"/>
    <xf numFmtId="0" fontId="20" fillId="0" borderId="0" xfId="0" applyFont="1" applyFill="1" applyBorder="1" applyAlignment="1">
      <alignment vertical="center"/>
    </xf>
    <xf numFmtId="31" fontId="20" fillId="0" borderId="0" xfId="0" applyNumberFormat="1" applyFont="1" applyFill="1" applyBorder="1" applyAlignment="1">
      <alignment vertical="center"/>
    </xf>
    <xf numFmtId="0" fontId="15" fillId="0" borderId="0" xfId="0" applyFont="1"/>
    <xf numFmtId="1" fontId="21" fillId="0" borderId="0" xfId="0" applyNumberFormat="1" applyFont="1" applyFill="1" applyBorder="1" applyAlignment="1">
      <alignment horizontal="left" vertical="center"/>
    </xf>
    <xf numFmtId="0" fontId="11" fillId="0" borderId="0" xfId="0" applyFont="1" applyAlignment="1">
      <alignment vertical="top"/>
    </xf>
    <xf numFmtId="0" fontId="24" fillId="2" borderId="0" xfId="2" applyFont="1" applyFill="1"/>
    <xf numFmtId="0" fontId="28" fillId="2" borderId="14" xfId="2" applyFont="1" applyFill="1" applyBorder="1"/>
    <xf numFmtId="0" fontId="28" fillId="2" borderId="15" xfId="2" applyFont="1" applyFill="1" applyBorder="1"/>
    <xf numFmtId="0" fontId="31" fillId="2" borderId="16" xfId="2" applyFont="1" applyFill="1" applyBorder="1"/>
    <xf numFmtId="0" fontId="31" fillId="2" borderId="17" xfId="2" applyFont="1" applyFill="1" applyBorder="1"/>
    <xf numFmtId="0" fontId="31" fillId="2" borderId="18" xfId="2" applyFont="1" applyFill="1" applyBorder="1"/>
    <xf numFmtId="0" fontId="31" fillId="2" borderId="18" xfId="2" applyFont="1" applyFill="1" applyBorder="1" applyAlignment="1">
      <alignment horizontal="center" vertical="center"/>
    </xf>
    <xf numFmtId="0" fontId="29" fillId="2" borderId="18" xfId="2" applyFont="1" applyFill="1" applyBorder="1" applyAlignment="1">
      <alignment horizontal="center" vertical="center"/>
    </xf>
    <xf numFmtId="0" fontId="31" fillId="2" borderId="0" xfId="2" applyFont="1" applyFill="1" applyBorder="1"/>
    <xf numFmtId="0" fontId="31" fillId="2" borderId="0" xfId="2" applyFont="1" applyFill="1" applyBorder="1" applyAlignment="1">
      <alignment horizontal="center" vertical="center"/>
    </xf>
    <xf numFmtId="0" fontId="29" fillId="2" borderId="0" xfId="2" applyFont="1" applyFill="1" applyBorder="1" applyAlignment="1">
      <alignment horizontal="center" vertical="center"/>
    </xf>
    <xf numFmtId="0" fontId="24" fillId="0" borderId="0" xfId="1" applyFont="1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18" fillId="3" borderId="9" xfId="0" applyFont="1" applyFill="1" applyBorder="1"/>
    <xf numFmtId="0" fontId="6" fillId="0" borderId="0" xfId="0" applyFont="1" applyAlignment="1">
      <alignment vertical="center"/>
    </xf>
    <xf numFmtId="0" fontId="18" fillId="3" borderId="9" xfId="0" applyFont="1" applyFill="1" applyBorder="1" applyAlignment="1">
      <alignment horizontal="center"/>
    </xf>
    <xf numFmtId="0" fontId="11" fillId="0" borderId="45" xfId="0" applyFont="1" applyBorder="1"/>
    <xf numFmtId="0" fontId="11" fillId="0" borderId="46" xfId="0" applyFont="1" applyBorder="1"/>
    <xf numFmtId="0" fontId="11" fillId="0" borderId="47" xfId="0" applyFont="1" applyBorder="1"/>
    <xf numFmtId="0" fontId="11" fillId="0" borderId="48" xfId="0" applyFont="1" applyBorder="1"/>
    <xf numFmtId="0" fontId="17" fillId="0" borderId="49" xfId="0" applyFont="1" applyFill="1" applyBorder="1" applyAlignment="1">
      <alignment horizontal="center" vertical="center"/>
    </xf>
    <xf numFmtId="0" fontId="17" fillId="0" borderId="52" xfId="0" applyFont="1" applyFill="1" applyBorder="1" applyAlignment="1">
      <alignment horizontal="center" vertical="center"/>
    </xf>
    <xf numFmtId="31" fontId="17" fillId="0" borderId="53" xfId="0" applyNumberFormat="1" applyFont="1" applyFill="1" applyBorder="1" applyAlignment="1">
      <alignment horizontal="center" vertical="center"/>
    </xf>
    <xf numFmtId="0" fontId="17" fillId="0" borderId="54" xfId="0" applyFont="1" applyFill="1" applyBorder="1" applyAlignment="1">
      <alignment horizontal="center" vertical="center"/>
    </xf>
    <xf numFmtId="0" fontId="34" fillId="0" borderId="51" xfId="0" applyFont="1" applyFill="1" applyBorder="1" applyAlignment="1">
      <alignment vertical="center" wrapText="1"/>
    </xf>
    <xf numFmtId="0" fontId="11" fillId="0" borderId="39" xfId="0" applyFont="1" applyBorder="1"/>
    <xf numFmtId="0" fontId="11" fillId="0" borderId="22" xfId="0" applyFont="1" applyBorder="1"/>
    <xf numFmtId="0" fontId="11" fillId="0" borderId="21" xfId="0" applyFont="1" applyBorder="1"/>
    <xf numFmtId="0" fontId="11" fillId="0" borderId="35" xfId="0" applyFont="1" applyBorder="1"/>
    <xf numFmtId="0" fontId="18" fillId="3" borderId="0" xfId="0" applyFont="1" applyFill="1" applyBorder="1"/>
    <xf numFmtId="0" fontId="34" fillId="0" borderId="6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/>
    </xf>
    <xf numFmtId="0" fontId="24" fillId="0" borderId="0" xfId="1" applyFont="1" applyBorder="1"/>
    <xf numFmtId="0" fontId="11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29" fillId="2" borderId="0" xfId="2" applyFont="1" applyFill="1" applyBorder="1" applyAlignment="1">
      <alignment horizontal="center" vertical="center"/>
    </xf>
    <xf numFmtId="176" fontId="14" fillId="0" borderId="9" xfId="0" applyNumberFormat="1" applyFont="1" applyBorder="1" applyAlignment="1">
      <alignment horizontal="left" vertical="center"/>
    </xf>
    <xf numFmtId="176" fontId="15" fillId="0" borderId="9" xfId="0" applyNumberFormat="1" applyFont="1" applyBorder="1" applyAlignment="1">
      <alignment horizontal="left" vertical="center"/>
    </xf>
    <xf numFmtId="177" fontId="11" fillId="0" borderId="55" xfId="0" applyNumberFormat="1" applyFont="1" applyBorder="1" applyAlignment="1">
      <alignment horizontal="center" vertical="center"/>
    </xf>
    <xf numFmtId="177" fontId="11" fillId="0" borderId="56" xfId="0" applyNumberFormat="1" applyFont="1" applyBorder="1" applyAlignment="1">
      <alignment horizontal="center" vertical="center"/>
    </xf>
    <xf numFmtId="177" fontId="11" fillId="0" borderId="57" xfId="0" applyNumberFormat="1" applyFont="1" applyBorder="1" applyAlignment="1">
      <alignment horizontal="center" vertical="center"/>
    </xf>
    <xf numFmtId="177" fontId="11" fillId="0" borderId="39" xfId="0" applyNumberFormat="1" applyFont="1" applyBorder="1" applyAlignment="1">
      <alignment horizontal="center" vertical="center"/>
    </xf>
    <xf numFmtId="177" fontId="11" fillId="0" borderId="58" xfId="0" applyNumberFormat="1" applyFont="1" applyBorder="1" applyAlignment="1">
      <alignment horizontal="center" vertical="center"/>
    </xf>
    <xf numFmtId="177" fontId="11" fillId="0" borderId="59" xfId="0" applyNumberFormat="1" applyFont="1" applyBorder="1" applyAlignment="1">
      <alignment horizontal="center" vertical="center"/>
    </xf>
    <xf numFmtId="177" fontId="11" fillId="0" borderId="60" xfId="0" applyNumberFormat="1" applyFont="1" applyBorder="1" applyAlignment="1">
      <alignment horizontal="center" vertical="center"/>
    </xf>
    <xf numFmtId="177" fontId="11" fillId="0" borderId="22" xfId="0" applyNumberFormat="1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177" fontId="11" fillId="0" borderId="21" xfId="0" applyNumberFormat="1" applyFont="1" applyBorder="1"/>
    <xf numFmtId="177" fontId="11" fillId="0" borderId="61" xfId="0" applyNumberFormat="1" applyFont="1" applyBorder="1"/>
    <xf numFmtId="177" fontId="11" fillId="0" borderId="62" xfId="0" applyNumberFormat="1" applyFont="1" applyBorder="1"/>
    <xf numFmtId="177" fontId="11" fillId="0" borderId="63" xfId="0" applyNumberFormat="1" applyFont="1" applyBorder="1"/>
    <xf numFmtId="177" fontId="11" fillId="0" borderId="64" xfId="0" applyNumberFormat="1" applyFont="1" applyBorder="1"/>
    <xf numFmtId="177" fontId="11" fillId="0" borderId="65" xfId="0" applyNumberFormat="1" applyFont="1" applyBorder="1"/>
    <xf numFmtId="177" fontId="11" fillId="0" borderId="66" xfId="0" applyNumberFormat="1" applyFont="1" applyBorder="1"/>
    <xf numFmtId="177" fontId="11" fillId="0" borderId="35" xfId="0" applyNumberFormat="1" applyFont="1" applyBorder="1"/>
    <xf numFmtId="0" fontId="6" fillId="0" borderId="0" xfId="0" applyFont="1" applyAlignment="1">
      <alignment horizontal="left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29" fillId="2" borderId="0" xfId="2" applyFont="1" applyFill="1" applyBorder="1" applyAlignment="1">
      <alignment horizontal="center" vertical="center"/>
    </xf>
    <xf numFmtId="0" fontId="22" fillId="2" borderId="4" xfId="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22" fillId="2" borderId="36" xfId="2" applyFont="1" applyFill="1" applyBorder="1" applyAlignment="1">
      <alignment horizontal="center" vertical="center" wrapText="1"/>
    </xf>
    <xf numFmtId="0" fontId="22" fillId="2" borderId="37" xfId="2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4" fillId="0" borderId="51" xfId="0" applyFont="1" applyFill="1" applyBorder="1" applyAlignment="1">
      <alignment horizontal="center" vertical="center" wrapText="1"/>
    </xf>
    <xf numFmtId="0" fontId="34" fillId="0" borderId="68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shrinkToFit="1"/>
    </xf>
    <xf numFmtId="0" fontId="15" fillId="0" borderId="33" xfId="0" applyFont="1" applyFill="1" applyBorder="1" applyAlignment="1">
      <alignment horizontal="center" vertical="center" shrinkToFit="1"/>
    </xf>
    <xf numFmtId="0" fontId="15" fillId="0" borderId="34" xfId="0" applyFont="1" applyFill="1" applyBorder="1" applyAlignment="1">
      <alignment horizontal="center" vertical="center" shrinkToFit="1"/>
    </xf>
    <xf numFmtId="0" fontId="17" fillId="0" borderId="51" xfId="0" applyFont="1" applyFill="1" applyBorder="1" applyAlignment="1">
      <alignment horizontal="center" vertical="center" wrapText="1"/>
    </xf>
    <xf numFmtId="0" fontId="17" fillId="0" borderId="68" xfId="0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0" fontId="16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vertical="center" wrapText="1"/>
    </xf>
    <xf numFmtId="0" fontId="14" fillId="0" borderId="31" xfId="0" applyFont="1" applyBorder="1" applyAlignment="1">
      <alignment vertical="center" wrapText="1"/>
    </xf>
    <xf numFmtId="0" fontId="17" fillId="0" borderId="50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27" fillId="3" borderId="19" xfId="2" applyFont="1" applyFill="1" applyBorder="1" applyAlignment="1">
      <alignment horizontal="center" vertical="center"/>
    </xf>
    <xf numFmtId="0" fontId="27" fillId="3" borderId="20" xfId="2" applyFont="1" applyFill="1" applyBorder="1" applyAlignment="1">
      <alignment horizontal="center" vertical="center"/>
    </xf>
    <xf numFmtId="0" fontId="27" fillId="3" borderId="21" xfId="2" applyFont="1" applyFill="1" applyBorder="1" applyAlignment="1">
      <alignment horizontal="center" vertical="center"/>
    </xf>
    <xf numFmtId="0" fontId="27" fillId="3" borderId="8" xfId="2" applyFont="1" applyFill="1" applyBorder="1" applyAlignment="1">
      <alignment horizontal="center" vertical="center"/>
    </xf>
    <xf numFmtId="0" fontId="27" fillId="3" borderId="7" xfId="2" applyFont="1" applyFill="1" applyBorder="1" applyAlignment="1">
      <alignment horizontal="center" vertical="center"/>
    </xf>
    <xf numFmtId="0" fontId="27" fillId="3" borderId="39" xfId="2" applyFont="1" applyFill="1" applyBorder="1" applyAlignment="1">
      <alignment horizontal="center" vertical="center"/>
    </xf>
    <xf numFmtId="0" fontId="30" fillId="2" borderId="20" xfId="2" applyFont="1" applyFill="1" applyBorder="1" applyAlignment="1">
      <alignment horizontal="center" vertical="center"/>
    </xf>
    <xf numFmtId="0" fontId="30" fillId="2" borderId="0" xfId="2" applyFont="1" applyFill="1" applyBorder="1" applyAlignment="1">
      <alignment horizontal="center" vertical="center"/>
    </xf>
    <xf numFmtId="0" fontId="30" fillId="2" borderId="9" xfId="2" applyFont="1" applyFill="1" applyBorder="1" applyAlignment="1">
      <alignment horizontal="center" vertical="center"/>
    </xf>
    <xf numFmtId="0" fontId="22" fillId="2" borderId="40" xfId="2" applyFont="1" applyFill="1" applyBorder="1" applyAlignment="1">
      <alignment horizontal="center" vertical="center" wrapText="1"/>
    </xf>
    <xf numFmtId="0" fontId="22" fillId="2" borderId="41" xfId="2" applyFont="1" applyFill="1" applyBorder="1" applyAlignment="1">
      <alignment horizontal="center" vertical="center" wrapText="1"/>
    </xf>
    <xf numFmtId="0" fontId="22" fillId="2" borderId="42" xfId="2" applyFont="1" applyFill="1" applyBorder="1" applyAlignment="1">
      <alignment horizontal="center" vertical="center" wrapText="1"/>
    </xf>
    <xf numFmtId="0" fontId="22" fillId="2" borderId="43" xfId="2" applyFont="1" applyFill="1" applyBorder="1" applyAlignment="1">
      <alignment horizontal="center" vertical="center" wrapText="1"/>
    </xf>
    <xf numFmtId="0" fontId="23" fillId="2" borderId="19" xfId="2" applyFont="1" applyFill="1" applyBorder="1" applyAlignment="1">
      <alignment horizontal="center" vertical="center" wrapText="1"/>
    </xf>
    <xf numFmtId="0" fontId="23" fillId="2" borderId="20" xfId="2" applyFont="1" applyFill="1" applyBorder="1" applyAlignment="1">
      <alignment horizontal="center" vertical="center" wrapText="1"/>
    </xf>
    <xf numFmtId="0" fontId="23" fillId="2" borderId="21" xfId="2" applyFont="1" applyFill="1" applyBorder="1" applyAlignment="1">
      <alignment horizontal="center" vertical="center" wrapText="1"/>
    </xf>
    <xf numFmtId="0" fontId="23" fillId="2" borderId="8" xfId="2" applyFont="1" applyFill="1" applyBorder="1" applyAlignment="1">
      <alignment horizontal="center" vertical="center" wrapText="1"/>
    </xf>
    <xf numFmtId="0" fontId="23" fillId="2" borderId="7" xfId="2" applyFont="1" applyFill="1" applyBorder="1" applyAlignment="1">
      <alignment horizontal="center" vertical="center" wrapText="1"/>
    </xf>
    <xf numFmtId="0" fontId="23" fillId="2" borderId="39" xfId="2" applyFont="1" applyFill="1" applyBorder="1" applyAlignment="1">
      <alignment horizontal="center" vertical="center" wrapText="1"/>
    </xf>
    <xf numFmtId="0" fontId="22" fillId="2" borderId="4" xfId="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25" fillId="3" borderId="19" xfId="2" applyFont="1" applyFill="1" applyBorder="1" applyAlignment="1">
      <alignment horizontal="center" vertical="center" wrapText="1"/>
    </xf>
    <xf numFmtId="0" fontId="25" fillId="3" borderId="20" xfId="2" applyFont="1" applyFill="1" applyBorder="1" applyAlignment="1">
      <alignment horizontal="center" vertical="center" wrapText="1"/>
    </xf>
    <xf numFmtId="0" fontId="25" fillId="3" borderId="41" xfId="2" applyFont="1" applyFill="1" applyBorder="1" applyAlignment="1">
      <alignment horizontal="center" vertical="center" wrapText="1"/>
    </xf>
    <xf numFmtId="0" fontId="25" fillId="3" borderId="38" xfId="2" applyFont="1" applyFill="1" applyBorder="1" applyAlignment="1">
      <alignment horizontal="center" vertical="center" wrapText="1"/>
    </xf>
    <xf numFmtId="0" fontId="25" fillId="3" borderId="0" xfId="2" applyFont="1" applyFill="1" applyBorder="1" applyAlignment="1">
      <alignment horizontal="center" vertical="center" wrapText="1"/>
    </xf>
    <xf numFmtId="0" fontId="25" fillId="3" borderId="44" xfId="2" applyFont="1" applyFill="1" applyBorder="1" applyAlignment="1">
      <alignment horizontal="center" vertical="center" wrapText="1"/>
    </xf>
    <xf numFmtId="0" fontId="25" fillId="3" borderId="8" xfId="2" applyFont="1" applyFill="1" applyBorder="1" applyAlignment="1">
      <alignment horizontal="center" vertical="center" wrapText="1"/>
    </xf>
    <xf numFmtId="0" fontId="25" fillId="3" borderId="7" xfId="2" applyFont="1" applyFill="1" applyBorder="1" applyAlignment="1">
      <alignment horizontal="center" vertical="center" wrapText="1"/>
    </xf>
    <xf numFmtId="0" fontId="25" fillId="3" borderId="43" xfId="2" applyFont="1" applyFill="1" applyBorder="1" applyAlignment="1">
      <alignment horizontal="center" vertical="center" wrapText="1"/>
    </xf>
    <xf numFmtId="0" fontId="22" fillId="3" borderId="19" xfId="2" applyFont="1" applyFill="1" applyBorder="1" applyAlignment="1">
      <alignment horizontal="center" vertical="center"/>
    </xf>
    <xf numFmtId="0" fontId="7" fillId="3" borderId="41" xfId="2" applyFont="1" applyFill="1" applyBorder="1" applyAlignment="1">
      <alignment horizontal="center" vertical="center"/>
    </xf>
    <xf numFmtId="0" fontId="7" fillId="3" borderId="38" xfId="2" applyFont="1" applyFill="1" applyBorder="1" applyAlignment="1">
      <alignment horizontal="center" vertical="center"/>
    </xf>
    <xf numFmtId="0" fontId="7" fillId="3" borderId="44" xfId="2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/>
    </xf>
    <xf numFmtId="0" fontId="7" fillId="3" borderId="43" xfId="2" applyFont="1" applyFill="1" applyBorder="1" applyAlignment="1">
      <alignment horizontal="center" vertical="center"/>
    </xf>
    <xf numFmtId="0" fontId="29" fillId="2" borderId="20" xfId="2" applyFont="1" applyFill="1" applyBorder="1" applyAlignment="1">
      <alignment horizontal="center" vertical="center"/>
    </xf>
    <xf numFmtId="0" fontId="29" fillId="2" borderId="0" xfId="2" applyFont="1" applyFill="1" applyBorder="1" applyAlignment="1">
      <alignment horizontal="center" vertical="center"/>
    </xf>
    <xf numFmtId="0" fontId="29" fillId="2" borderId="9" xfId="2" applyFont="1" applyFill="1" applyBorder="1" applyAlignment="1">
      <alignment horizontal="center" vertical="center"/>
    </xf>
    <xf numFmtId="0" fontId="22" fillId="2" borderId="36" xfId="2" applyFont="1" applyFill="1" applyBorder="1" applyAlignment="1">
      <alignment horizontal="center" vertical="center" wrapText="1"/>
    </xf>
    <xf numFmtId="0" fontId="22" fillId="2" borderId="37" xfId="2" applyFont="1" applyFill="1" applyBorder="1" applyAlignment="1">
      <alignment horizontal="center" vertical="center" wrapText="1"/>
    </xf>
    <xf numFmtId="0" fontId="23" fillId="3" borderId="26" xfId="2" applyFont="1" applyFill="1" applyBorder="1" applyAlignment="1">
      <alignment horizontal="center" vertical="center" wrapText="1"/>
    </xf>
    <xf numFmtId="0" fontId="23" fillId="3" borderId="27" xfId="2" applyFont="1" applyFill="1" applyBorder="1" applyAlignment="1">
      <alignment horizontal="center" vertical="center" wrapText="1"/>
    </xf>
    <xf numFmtId="0" fontId="23" fillId="3" borderId="28" xfId="2" applyFont="1" applyFill="1" applyBorder="1" applyAlignment="1">
      <alignment horizontal="center" vertical="center" wrapText="1"/>
    </xf>
    <xf numFmtId="0" fontId="23" fillId="3" borderId="38" xfId="2" applyFont="1" applyFill="1" applyBorder="1" applyAlignment="1">
      <alignment horizontal="center" vertical="center" wrapText="1"/>
    </xf>
    <xf numFmtId="0" fontId="23" fillId="3" borderId="0" xfId="2" applyFont="1" applyFill="1" applyBorder="1" applyAlignment="1">
      <alignment horizontal="center" vertical="center" wrapText="1"/>
    </xf>
    <xf numFmtId="0" fontId="23" fillId="3" borderId="15" xfId="2" applyFont="1" applyFill="1" applyBorder="1" applyAlignment="1">
      <alignment horizontal="center" vertical="center" wrapText="1"/>
    </xf>
    <xf numFmtId="0" fontId="23" fillId="3" borderId="8" xfId="2" applyFont="1" applyFill="1" applyBorder="1" applyAlignment="1">
      <alignment horizontal="center" vertical="center" wrapText="1"/>
    </xf>
    <xf numFmtId="0" fontId="23" fillId="3" borderId="7" xfId="2" applyFont="1" applyFill="1" applyBorder="1" applyAlignment="1">
      <alignment horizontal="center" vertical="center" wrapText="1"/>
    </xf>
    <xf numFmtId="0" fontId="23" fillId="3" borderId="39" xfId="2" applyFont="1" applyFill="1" applyBorder="1" applyAlignment="1">
      <alignment horizontal="center" vertical="center" wrapText="1"/>
    </xf>
    <xf numFmtId="0" fontId="23" fillId="3" borderId="19" xfId="2" applyFont="1" applyFill="1" applyBorder="1" applyAlignment="1">
      <alignment horizontal="center" vertical="center" wrapText="1"/>
    </xf>
    <xf numFmtId="0" fontId="23" fillId="3" borderId="20" xfId="2" applyFont="1" applyFill="1" applyBorder="1" applyAlignment="1">
      <alignment horizontal="center" vertical="center" wrapText="1"/>
    </xf>
    <xf numFmtId="0" fontId="23" fillId="3" borderId="21" xfId="2" applyFont="1" applyFill="1" applyBorder="1" applyAlignment="1">
      <alignment horizontal="center" vertical="center" wrapText="1"/>
    </xf>
    <xf numFmtId="0" fontId="26" fillId="3" borderId="19" xfId="2" applyFont="1" applyFill="1" applyBorder="1" applyAlignment="1">
      <alignment horizontal="center" vertical="center"/>
    </xf>
    <xf numFmtId="0" fontId="26" fillId="3" borderId="20" xfId="2" applyFont="1" applyFill="1" applyBorder="1" applyAlignment="1">
      <alignment horizontal="center" vertical="center"/>
    </xf>
    <xf numFmtId="0" fontId="26" fillId="3" borderId="21" xfId="2" applyFont="1" applyFill="1" applyBorder="1" applyAlignment="1">
      <alignment horizontal="center" vertical="center"/>
    </xf>
    <xf numFmtId="0" fontId="26" fillId="3" borderId="38" xfId="2" applyFont="1" applyFill="1" applyBorder="1" applyAlignment="1">
      <alignment horizontal="center" vertical="center"/>
    </xf>
    <xf numFmtId="0" fontId="26" fillId="3" borderId="0" xfId="2" applyFont="1" applyFill="1" applyBorder="1" applyAlignment="1">
      <alignment horizontal="center" vertical="center"/>
    </xf>
    <xf numFmtId="0" fontId="26" fillId="3" borderId="15" xfId="2" applyFont="1" applyFill="1" applyBorder="1" applyAlignment="1">
      <alignment horizontal="center" vertical="center"/>
    </xf>
    <xf numFmtId="0" fontId="26" fillId="3" borderId="8" xfId="2" applyFont="1" applyFill="1" applyBorder="1" applyAlignment="1">
      <alignment horizontal="center" vertical="center"/>
    </xf>
    <xf numFmtId="0" fontId="26" fillId="3" borderId="7" xfId="2" applyFont="1" applyFill="1" applyBorder="1" applyAlignment="1">
      <alignment horizontal="center" vertical="center"/>
    </xf>
    <xf numFmtId="0" fontId="26" fillId="3" borderId="39" xfId="2" applyFont="1" applyFill="1" applyBorder="1" applyAlignment="1">
      <alignment horizontal="center" vertical="center"/>
    </xf>
    <xf numFmtId="0" fontId="35" fillId="2" borderId="27" xfId="2" applyFont="1" applyFill="1" applyBorder="1" applyAlignment="1">
      <alignment horizontal="center" vertical="center"/>
    </xf>
    <xf numFmtId="0" fontId="35" fillId="2" borderId="69" xfId="2" applyFont="1" applyFill="1" applyBorder="1" applyAlignment="1">
      <alignment horizontal="center" vertical="center"/>
    </xf>
    <xf numFmtId="0" fontId="26" fillId="3" borderId="19" xfId="2" applyFont="1" applyFill="1" applyBorder="1" applyAlignment="1">
      <alignment horizontal="center" vertical="center" wrapText="1"/>
    </xf>
    <xf numFmtId="0" fontId="26" fillId="3" borderId="20" xfId="2" applyFont="1" applyFill="1" applyBorder="1" applyAlignment="1">
      <alignment horizontal="center" vertical="center" wrapText="1"/>
    </xf>
    <xf numFmtId="0" fontId="26" fillId="3" borderId="21" xfId="2" applyFont="1" applyFill="1" applyBorder="1" applyAlignment="1">
      <alignment horizontal="center" vertical="center" wrapText="1"/>
    </xf>
    <xf numFmtId="0" fontId="26" fillId="3" borderId="38" xfId="2" applyFont="1" applyFill="1" applyBorder="1" applyAlignment="1">
      <alignment horizontal="center" vertical="center" wrapText="1"/>
    </xf>
    <xf numFmtId="0" fontId="26" fillId="3" borderId="0" xfId="2" applyFont="1" applyFill="1" applyBorder="1" applyAlignment="1">
      <alignment horizontal="center" vertical="center" wrapText="1"/>
    </xf>
    <xf numFmtId="0" fontId="26" fillId="3" borderId="15" xfId="2" applyFont="1" applyFill="1" applyBorder="1" applyAlignment="1">
      <alignment horizontal="center" vertical="center" wrapText="1"/>
    </xf>
    <xf numFmtId="0" fontId="26" fillId="3" borderId="8" xfId="2" applyFont="1" applyFill="1" applyBorder="1" applyAlignment="1">
      <alignment horizontal="center" vertical="center" wrapText="1"/>
    </xf>
    <xf numFmtId="0" fontId="26" fillId="3" borderId="7" xfId="2" applyFont="1" applyFill="1" applyBorder="1" applyAlignment="1">
      <alignment horizontal="center" vertical="center" wrapText="1"/>
    </xf>
    <xf numFmtId="0" fontId="26" fillId="3" borderId="39" xfId="2" applyFont="1" applyFill="1" applyBorder="1" applyAlignment="1">
      <alignment horizontal="center" vertical="center" wrapText="1"/>
    </xf>
    <xf numFmtId="0" fontId="22" fillId="2" borderId="40" xfId="2" applyFont="1" applyFill="1" applyBorder="1" applyAlignment="1">
      <alignment horizontal="center" vertical="center"/>
    </xf>
    <xf numFmtId="0" fontId="22" fillId="2" borderId="41" xfId="2" applyFont="1" applyFill="1" applyBorder="1" applyAlignment="1">
      <alignment horizontal="center" vertical="center"/>
    </xf>
    <xf numFmtId="0" fontId="22" fillId="2" borderId="42" xfId="2" applyFont="1" applyFill="1" applyBorder="1" applyAlignment="1">
      <alignment horizontal="center" vertical="center"/>
    </xf>
    <xf numFmtId="0" fontId="22" fillId="2" borderId="43" xfId="2" applyFont="1" applyFill="1" applyBorder="1" applyAlignment="1">
      <alignment horizontal="center" vertical="center"/>
    </xf>
    <xf numFmtId="0" fontId="23" fillId="2" borderId="26" xfId="2" applyFont="1" applyFill="1" applyBorder="1" applyAlignment="1">
      <alignment horizontal="center" vertical="center" wrapText="1"/>
    </xf>
    <xf numFmtId="0" fontId="23" fillId="2" borderId="27" xfId="2" applyFont="1" applyFill="1" applyBorder="1" applyAlignment="1">
      <alignment horizontal="center" vertical="center" wrapText="1"/>
    </xf>
    <xf numFmtId="0" fontId="23" fillId="2" borderId="28" xfId="2" applyFont="1" applyFill="1" applyBorder="1" applyAlignment="1">
      <alignment horizontal="center" vertical="center" wrapText="1"/>
    </xf>
    <xf numFmtId="0" fontId="23" fillId="2" borderId="38" xfId="2" applyFont="1" applyFill="1" applyBorder="1" applyAlignment="1">
      <alignment horizontal="center" vertical="center" wrapText="1"/>
    </xf>
    <xf numFmtId="0" fontId="23" fillId="2" borderId="0" xfId="2" applyFont="1" applyFill="1" applyBorder="1" applyAlignment="1">
      <alignment horizontal="center" vertical="center" wrapText="1"/>
    </xf>
    <xf numFmtId="0" fontId="23" fillId="2" borderId="15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2" fillId="2" borderId="4" xfId="2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</cellXfs>
  <cellStyles count="9">
    <cellStyle name="열어 본 하이퍼링크" xfId="4" builtinId="9" hidden="1"/>
    <cellStyle name="열어 본 하이퍼링크" xfId="6" builtinId="9" hidden="1"/>
    <cellStyle name="열어 본 하이퍼링크" xfId="8" builtinId="9" hidden="1"/>
    <cellStyle name="표준" xfId="0" builtinId="0"/>
    <cellStyle name="標準 2" xfId="1"/>
    <cellStyle name="標準_パッキングタグ(DOC.)_装置List&amp;Tag V1" xfId="2"/>
    <cellStyle name="하이퍼링크" xfId="3" builtinId="8" hidden="1"/>
    <cellStyle name="하이퍼링크" xfId="5" builtinId="8" hidden="1"/>
    <cellStyle name="하이퍼링크" xfId="7" builtinId="8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31</xdr:row>
      <xdr:rowOff>0</xdr:rowOff>
    </xdr:from>
    <xdr:to>
      <xdr:col>2</xdr:col>
      <xdr:colOff>104775</xdr:colOff>
      <xdr:row>32</xdr:row>
      <xdr:rowOff>47624</xdr:rowOff>
    </xdr:to>
    <xdr:sp macro="" textlink="">
      <xdr:nvSpPr>
        <xdr:cNvPr id="18630" name="Text Box 3"/>
        <xdr:cNvSpPr txBox="1">
          <a:spLocks noChangeArrowheads="1"/>
        </xdr:cNvSpPr>
      </xdr:nvSpPr>
      <xdr:spPr bwMode="auto">
        <a:xfrm>
          <a:off x="2600325" y="9648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561975</xdr:colOff>
      <xdr:row>31</xdr:row>
      <xdr:rowOff>0</xdr:rowOff>
    </xdr:from>
    <xdr:to>
      <xdr:col>1</xdr:col>
      <xdr:colOff>657225</xdr:colOff>
      <xdr:row>32</xdr:row>
      <xdr:rowOff>47624</xdr:rowOff>
    </xdr:to>
    <xdr:sp macro="" textlink="">
      <xdr:nvSpPr>
        <xdr:cNvPr id="18631" name="Text Box 4"/>
        <xdr:cNvSpPr txBox="1">
          <a:spLocks noChangeArrowheads="1"/>
        </xdr:cNvSpPr>
      </xdr:nvSpPr>
      <xdr:spPr bwMode="auto">
        <a:xfrm>
          <a:off x="1171575" y="964882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104775</xdr:colOff>
      <xdr:row>32</xdr:row>
      <xdr:rowOff>47624</xdr:rowOff>
    </xdr:to>
    <xdr:sp macro="" textlink="">
      <xdr:nvSpPr>
        <xdr:cNvPr id="18632" name="Text Box 5"/>
        <xdr:cNvSpPr txBox="1">
          <a:spLocks noChangeArrowheads="1"/>
        </xdr:cNvSpPr>
      </xdr:nvSpPr>
      <xdr:spPr bwMode="auto">
        <a:xfrm>
          <a:off x="2600325" y="9648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561975</xdr:colOff>
      <xdr:row>31</xdr:row>
      <xdr:rowOff>0</xdr:rowOff>
    </xdr:from>
    <xdr:to>
      <xdr:col>1</xdr:col>
      <xdr:colOff>657225</xdr:colOff>
      <xdr:row>32</xdr:row>
      <xdr:rowOff>47624</xdr:rowOff>
    </xdr:to>
    <xdr:sp macro="" textlink="">
      <xdr:nvSpPr>
        <xdr:cNvPr id="18633" name="Text Box 6"/>
        <xdr:cNvSpPr txBox="1">
          <a:spLocks noChangeArrowheads="1"/>
        </xdr:cNvSpPr>
      </xdr:nvSpPr>
      <xdr:spPr bwMode="auto">
        <a:xfrm>
          <a:off x="1171575" y="964882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104775</xdr:colOff>
      <xdr:row>32</xdr:row>
      <xdr:rowOff>47624</xdr:rowOff>
    </xdr:to>
    <xdr:sp macro="" textlink="">
      <xdr:nvSpPr>
        <xdr:cNvPr id="18634" name="Text Box 7"/>
        <xdr:cNvSpPr txBox="1">
          <a:spLocks noChangeArrowheads="1"/>
        </xdr:cNvSpPr>
      </xdr:nvSpPr>
      <xdr:spPr bwMode="auto">
        <a:xfrm>
          <a:off x="2600325" y="9648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561975</xdr:colOff>
      <xdr:row>31</xdr:row>
      <xdr:rowOff>0</xdr:rowOff>
    </xdr:from>
    <xdr:to>
      <xdr:col>1</xdr:col>
      <xdr:colOff>657225</xdr:colOff>
      <xdr:row>32</xdr:row>
      <xdr:rowOff>47624</xdr:rowOff>
    </xdr:to>
    <xdr:sp macro="" textlink="">
      <xdr:nvSpPr>
        <xdr:cNvPr id="18635" name="Text Box 8"/>
        <xdr:cNvSpPr txBox="1">
          <a:spLocks noChangeArrowheads="1"/>
        </xdr:cNvSpPr>
      </xdr:nvSpPr>
      <xdr:spPr bwMode="auto">
        <a:xfrm>
          <a:off x="1171575" y="964882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104775</xdr:colOff>
      <xdr:row>32</xdr:row>
      <xdr:rowOff>47624</xdr:rowOff>
    </xdr:to>
    <xdr:sp macro="" textlink="">
      <xdr:nvSpPr>
        <xdr:cNvPr id="18636" name="Text Box 9"/>
        <xdr:cNvSpPr txBox="1">
          <a:spLocks noChangeArrowheads="1"/>
        </xdr:cNvSpPr>
      </xdr:nvSpPr>
      <xdr:spPr bwMode="auto">
        <a:xfrm>
          <a:off x="2600325" y="9648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561975</xdr:colOff>
      <xdr:row>31</xdr:row>
      <xdr:rowOff>0</xdr:rowOff>
    </xdr:from>
    <xdr:to>
      <xdr:col>1</xdr:col>
      <xdr:colOff>657225</xdr:colOff>
      <xdr:row>32</xdr:row>
      <xdr:rowOff>47624</xdr:rowOff>
    </xdr:to>
    <xdr:sp macro="" textlink="">
      <xdr:nvSpPr>
        <xdr:cNvPr id="18637" name="Text Box 10"/>
        <xdr:cNvSpPr txBox="1">
          <a:spLocks noChangeArrowheads="1"/>
        </xdr:cNvSpPr>
      </xdr:nvSpPr>
      <xdr:spPr bwMode="auto">
        <a:xfrm>
          <a:off x="1171575" y="964882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104775</xdr:colOff>
      <xdr:row>32</xdr:row>
      <xdr:rowOff>47624</xdr:rowOff>
    </xdr:to>
    <xdr:sp macro="" textlink="">
      <xdr:nvSpPr>
        <xdr:cNvPr id="18638" name="Text Box 11"/>
        <xdr:cNvSpPr txBox="1">
          <a:spLocks noChangeArrowheads="1"/>
        </xdr:cNvSpPr>
      </xdr:nvSpPr>
      <xdr:spPr bwMode="auto">
        <a:xfrm>
          <a:off x="2600325" y="9648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561975</xdr:colOff>
      <xdr:row>31</xdr:row>
      <xdr:rowOff>0</xdr:rowOff>
    </xdr:from>
    <xdr:to>
      <xdr:col>1</xdr:col>
      <xdr:colOff>657225</xdr:colOff>
      <xdr:row>32</xdr:row>
      <xdr:rowOff>47624</xdr:rowOff>
    </xdr:to>
    <xdr:sp macro="" textlink="">
      <xdr:nvSpPr>
        <xdr:cNvPr id="18639" name="Text Box 12"/>
        <xdr:cNvSpPr txBox="1">
          <a:spLocks noChangeArrowheads="1"/>
        </xdr:cNvSpPr>
      </xdr:nvSpPr>
      <xdr:spPr bwMode="auto">
        <a:xfrm>
          <a:off x="1171575" y="964882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104775</xdr:colOff>
      <xdr:row>32</xdr:row>
      <xdr:rowOff>47624</xdr:rowOff>
    </xdr:to>
    <xdr:sp macro="" textlink="">
      <xdr:nvSpPr>
        <xdr:cNvPr id="18640" name="Text Box 13"/>
        <xdr:cNvSpPr txBox="1">
          <a:spLocks noChangeArrowheads="1"/>
        </xdr:cNvSpPr>
      </xdr:nvSpPr>
      <xdr:spPr bwMode="auto">
        <a:xfrm>
          <a:off x="2600325" y="96488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561975</xdr:colOff>
      <xdr:row>31</xdr:row>
      <xdr:rowOff>0</xdr:rowOff>
    </xdr:from>
    <xdr:to>
      <xdr:col>1</xdr:col>
      <xdr:colOff>657225</xdr:colOff>
      <xdr:row>32</xdr:row>
      <xdr:rowOff>47624</xdr:rowOff>
    </xdr:to>
    <xdr:sp macro="" textlink="">
      <xdr:nvSpPr>
        <xdr:cNvPr id="18641" name="Text Box 14"/>
        <xdr:cNvSpPr txBox="1">
          <a:spLocks noChangeArrowheads="1"/>
        </xdr:cNvSpPr>
      </xdr:nvSpPr>
      <xdr:spPr bwMode="auto">
        <a:xfrm>
          <a:off x="1171575" y="964882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609600</xdr:colOff>
      <xdr:row>1</xdr:row>
      <xdr:rowOff>63500</xdr:rowOff>
    </xdr:from>
    <xdr:to>
      <xdr:col>12</xdr:col>
      <xdr:colOff>1405731</xdr:colOff>
      <xdr:row>3</xdr:row>
      <xdr:rowOff>146050</xdr:rowOff>
    </xdr:to>
    <xdr:pic>
      <xdr:nvPicPr>
        <xdr:cNvPr id="15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866" t="16406" r="30209" b="68175"/>
        <a:stretch>
          <a:fillRect/>
        </a:stretch>
      </xdr:blipFill>
      <xdr:spPr bwMode="auto">
        <a:xfrm>
          <a:off x="7823200" y="546100"/>
          <a:ext cx="1507331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9" name="Rectangle 5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9" name="Rectangle 5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477250" y="939165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477250" y="939165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9" name="Rectangle 5"/>
        <xdr:cNvSpPr>
          <a:spLocks noChangeArrowheads="1"/>
        </xdr:cNvSpPr>
      </xdr:nvSpPr>
      <xdr:spPr bwMode="auto">
        <a:xfrm>
          <a:off x="8477250" y="939165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8477250" y="939165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8477250" y="939165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9" name="Rectangle 5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9" name="Rectangle 5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9" name="Rectangle 5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9" name="Rectangle 5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9" name="Rectangle 5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9" name="Rectangle 5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21</xdr:row>
      <xdr:rowOff>0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8477250" y="3048000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9" name="Rectangle 5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0" name="Rectangle 7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1" name="Rectangle 9"/>
        <xdr:cNvSpPr>
          <a:spLocks noChangeArrowheads="1"/>
        </xdr:cNvSpPr>
      </xdr:nvSpPr>
      <xdr:spPr bwMode="auto">
        <a:xfrm>
          <a:off x="8477250" y="9477375"/>
          <a:ext cx="0" cy="2466975"/>
        </a:xfrm>
        <a:prstGeom prst="rect">
          <a:avLst/>
        </a:prstGeom>
        <a:solidFill>
          <a:srgbClr val="3366FF"/>
        </a:solidFill>
        <a:ln>
          <a:noFill/>
        </a:ln>
        <a:effectLst/>
        <a:extLst/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800"/>
            </a:lnSpc>
            <a:defRPr sz="1000"/>
          </a:pPr>
          <a:endParaRPr lang="ja-JP" altLang="en-US" sz="180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To Cension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zoomScale="75" workbookViewId="0">
      <selection activeCell="Q10" sqref="Q10"/>
    </sheetView>
  </sheetViews>
  <sheetFormatPr defaultColWidth="8.85546875" defaultRowHeight="12.75"/>
  <cols>
    <col min="2" max="2" width="33.140625" customWidth="1"/>
    <col min="3" max="6" width="3" customWidth="1"/>
    <col min="7" max="12" width="10.7109375" customWidth="1"/>
    <col min="13" max="13" width="22.140625" customWidth="1"/>
  </cols>
  <sheetData>
    <row r="1" spans="1:13" ht="38.25" customHeight="1">
      <c r="A1" s="2" t="s">
        <v>5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7.25" customHeight="1">
      <c r="A2" s="6"/>
      <c r="B2" s="3"/>
      <c r="C2" s="4"/>
      <c r="D2" s="5"/>
      <c r="E2" s="7"/>
      <c r="F2" s="5"/>
      <c r="G2" s="26"/>
      <c r="H2" s="5"/>
      <c r="I2" s="5"/>
      <c r="J2" s="5"/>
      <c r="K2" s="5"/>
      <c r="L2" s="5"/>
      <c r="M2" s="5"/>
    </row>
    <row r="3" spans="1:13" ht="17.25">
      <c r="A3" s="86" t="s">
        <v>15</v>
      </c>
      <c r="B3" s="87" t="s">
        <v>29</v>
      </c>
      <c r="C3" s="44"/>
      <c r="D3" s="1"/>
      <c r="E3" s="42"/>
      <c r="F3" s="42"/>
      <c r="G3" s="208" t="s">
        <v>30</v>
      </c>
      <c r="H3" s="210"/>
      <c r="I3" s="44" t="s">
        <v>31</v>
      </c>
      <c r="J3" s="5"/>
      <c r="K3" s="5"/>
      <c r="L3" s="5"/>
      <c r="M3" s="5"/>
    </row>
    <row r="4" spans="1:13" ht="18" thickBot="1">
      <c r="A4" s="206" t="s">
        <v>53</v>
      </c>
      <c r="B4" s="88" t="s">
        <v>33</v>
      </c>
      <c r="C4" s="103"/>
      <c r="D4" s="103"/>
      <c r="E4" s="61"/>
      <c r="F4" s="61"/>
      <c r="G4" s="209" t="s">
        <v>54</v>
      </c>
      <c r="H4" s="211"/>
      <c r="I4" s="44" t="s">
        <v>32</v>
      </c>
      <c r="J4" s="67"/>
      <c r="K4" s="67"/>
      <c r="L4" s="67"/>
      <c r="M4" s="68"/>
    </row>
    <row r="5" spans="1:13" ht="42.75" customHeight="1">
      <c r="A5" s="111" t="s">
        <v>0</v>
      </c>
      <c r="B5" s="113" t="s">
        <v>21</v>
      </c>
      <c r="C5" s="115" t="s">
        <v>22</v>
      </c>
      <c r="D5" s="116"/>
      <c r="E5" s="116"/>
      <c r="F5" s="117"/>
      <c r="G5" s="121" t="s">
        <v>16</v>
      </c>
      <c r="H5" s="122"/>
      <c r="I5" s="122"/>
      <c r="J5" s="109" t="s">
        <v>25</v>
      </c>
      <c r="K5" s="60" t="s">
        <v>27</v>
      </c>
      <c r="L5" s="54" t="s">
        <v>26</v>
      </c>
      <c r="M5" s="104" t="s">
        <v>20</v>
      </c>
    </row>
    <row r="6" spans="1:13" ht="26.25" customHeight="1" thickBot="1">
      <c r="A6" s="112"/>
      <c r="B6" s="114"/>
      <c r="C6" s="118"/>
      <c r="D6" s="119"/>
      <c r="E6" s="119"/>
      <c r="F6" s="120"/>
      <c r="G6" s="51" t="s">
        <v>17</v>
      </c>
      <c r="H6" s="52" t="s">
        <v>18</v>
      </c>
      <c r="I6" s="53" t="s">
        <v>19</v>
      </c>
      <c r="J6" s="110"/>
      <c r="K6" s="50" t="s">
        <v>3</v>
      </c>
      <c r="L6" s="50" t="s">
        <v>3</v>
      </c>
      <c r="M6" s="105"/>
    </row>
    <row r="7" spans="1:13" ht="30" customHeight="1" thickTop="1">
      <c r="A7" s="8">
        <v>1</v>
      </c>
      <c r="B7" s="39" t="s">
        <v>34</v>
      </c>
      <c r="C7" s="106">
        <v>1</v>
      </c>
      <c r="D7" s="107"/>
      <c r="E7" s="107"/>
      <c r="F7" s="108"/>
      <c r="G7" s="69">
        <v>2100</v>
      </c>
      <c r="H7" s="70">
        <v>2100</v>
      </c>
      <c r="I7" s="71">
        <v>2500</v>
      </c>
      <c r="J7" s="72">
        <v>1000</v>
      </c>
      <c r="K7" s="55"/>
      <c r="L7" s="55"/>
      <c r="M7" s="46"/>
    </row>
    <row r="8" spans="1:13" ht="30" customHeight="1">
      <c r="A8" s="9">
        <f t="shared" ref="A8:A17" si="0">A7+1</f>
        <v>2</v>
      </c>
      <c r="B8" s="40" t="s">
        <v>35</v>
      </c>
      <c r="C8" s="100">
        <v>1</v>
      </c>
      <c r="D8" s="98"/>
      <c r="E8" s="98"/>
      <c r="F8" s="99"/>
      <c r="G8" s="73">
        <v>1900</v>
      </c>
      <c r="H8" s="74">
        <v>2100</v>
      </c>
      <c r="I8" s="75">
        <v>2500</v>
      </c>
      <c r="J8" s="76">
        <v>1000</v>
      </c>
      <c r="K8" s="56"/>
      <c r="L8" s="56"/>
      <c r="M8" s="47"/>
    </row>
    <row r="9" spans="1:13" ht="30" customHeight="1">
      <c r="A9" s="9">
        <f t="shared" si="0"/>
        <v>3</v>
      </c>
      <c r="B9" s="40" t="s">
        <v>36</v>
      </c>
      <c r="C9" s="100">
        <v>1</v>
      </c>
      <c r="D9" s="98"/>
      <c r="E9" s="98"/>
      <c r="F9" s="99"/>
      <c r="G9" s="73">
        <v>1570</v>
      </c>
      <c r="H9" s="74">
        <v>2100</v>
      </c>
      <c r="I9" s="75">
        <v>2500</v>
      </c>
      <c r="J9" s="76">
        <v>1000</v>
      </c>
      <c r="K9" s="56"/>
      <c r="L9" s="56"/>
      <c r="M9" s="47"/>
    </row>
    <row r="10" spans="1:13" ht="30" customHeight="1">
      <c r="A10" s="9">
        <f t="shared" si="0"/>
        <v>4</v>
      </c>
      <c r="B10" s="40" t="s">
        <v>37</v>
      </c>
      <c r="C10" s="100">
        <v>1</v>
      </c>
      <c r="D10" s="98"/>
      <c r="E10" s="98"/>
      <c r="F10" s="99"/>
      <c r="G10" s="73">
        <v>1000</v>
      </c>
      <c r="H10" s="74">
        <v>1500</v>
      </c>
      <c r="I10" s="75">
        <v>1050</v>
      </c>
      <c r="J10" s="76">
        <v>500</v>
      </c>
      <c r="K10" s="56"/>
      <c r="L10" s="56"/>
      <c r="M10" s="47"/>
    </row>
    <row r="11" spans="1:13" ht="30" customHeight="1">
      <c r="A11" s="9">
        <f t="shared" si="0"/>
        <v>5</v>
      </c>
      <c r="B11" s="40" t="s">
        <v>51</v>
      </c>
      <c r="C11" s="100">
        <v>1</v>
      </c>
      <c r="D11" s="98"/>
      <c r="E11" s="98"/>
      <c r="F11" s="99"/>
      <c r="G11" s="73">
        <v>600</v>
      </c>
      <c r="H11" s="74">
        <v>400</v>
      </c>
      <c r="I11" s="75">
        <v>650</v>
      </c>
      <c r="J11" s="76">
        <v>150</v>
      </c>
      <c r="K11" s="56"/>
      <c r="L11" s="56"/>
      <c r="M11" s="47"/>
    </row>
    <row r="12" spans="1:13" ht="30" customHeight="1">
      <c r="A12" s="9">
        <f t="shared" si="0"/>
        <v>6</v>
      </c>
      <c r="B12" s="40" t="s">
        <v>38</v>
      </c>
      <c r="C12" s="100">
        <v>1</v>
      </c>
      <c r="D12" s="98"/>
      <c r="E12" s="98"/>
      <c r="F12" s="99"/>
      <c r="G12" s="73">
        <v>3650</v>
      </c>
      <c r="H12" s="74">
        <v>1260</v>
      </c>
      <c r="I12" s="75">
        <v>2250</v>
      </c>
      <c r="J12" s="76">
        <v>800</v>
      </c>
      <c r="K12" s="56"/>
      <c r="L12" s="56"/>
      <c r="M12" s="47"/>
    </row>
    <row r="13" spans="1:13" ht="30" customHeight="1">
      <c r="A13" s="9">
        <f t="shared" si="0"/>
        <v>7</v>
      </c>
      <c r="B13" s="40" t="s">
        <v>39</v>
      </c>
      <c r="C13" s="100">
        <v>1</v>
      </c>
      <c r="D13" s="98"/>
      <c r="E13" s="98"/>
      <c r="F13" s="99"/>
      <c r="G13" s="73">
        <v>500</v>
      </c>
      <c r="H13" s="74">
        <v>500</v>
      </c>
      <c r="I13" s="75">
        <v>400</v>
      </c>
      <c r="J13" s="76">
        <v>15</v>
      </c>
      <c r="K13" s="56"/>
      <c r="L13" s="56"/>
      <c r="M13" s="47"/>
    </row>
    <row r="14" spans="1:13" ht="30" customHeight="1">
      <c r="A14" s="9">
        <f t="shared" si="0"/>
        <v>8</v>
      </c>
      <c r="B14" s="40" t="s">
        <v>40</v>
      </c>
      <c r="C14" s="100">
        <v>1</v>
      </c>
      <c r="D14" s="98"/>
      <c r="E14" s="98"/>
      <c r="F14" s="99"/>
      <c r="G14" s="73">
        <v>500</v>
      </c>
      <c r="H14" s="74">
        <v>500</v>
      </c>
      <c r="I14" s="75">
        <v>400</v>
      </c>
      <c r="J14" s="76">
        <v>15</v>
      </c>
      <c r="K14" s="56"/>
      <c r="L14" s="56"/>
      <c r="M14" s="47"/>
    </row>
    <row r="15" spans="1:13" ht="30" customHeight="1">
      <c r="A15" s="9">
        <f t="shared" si="0"/>
        <v>9</v>
      </c>
      <c r="B15" s="40" t="s">
        <v>41</v>
      </c>
      <c r="C15" s="100">
        <v>1</v>
      </c>
      <c r="D15" s="98"/>
      <c r="E15" s="98"/>
      <c r="F15" s="99"/>
      <c r="G15" s="73">
        <v>500</v>
      </c>
      <c r="H15" s="74">
        <v>500</v>
      </c>
      <c r="I15" s="75">
        <v>400</v>
      </c>
      <c r="J15" s="76">
        <v>15</v>
      </c>
      <c r="K15" s="56"/>
      <c r="L15" s="56"/>
      <c r="M15" s="47"/>
    </row>
    <row r="16" spans="1:13" ht="30" customHeight="1">
      <c r="A16" s="9">
        <f t="shared" si="0"/>
        <v>10</v>
      </c>
      <c r="B16" s="40" t="s">
        <v>42</v>
      </c>
      <c r="C16" s="100">
        <v>1</v>
      </c>
      <c r="D16" s="98"/>
      <c r="E16" s="98"/>
      <c r="F16" s="99"/>
      <c r="G16" s="73">
        <v>700</v>
      </c>
      <c r="H16" s="74">
        <v>700</v>
      </c>
      <c r="I16" s="75">
        <v>700</v>
      </c>
      <c r="J16" s="76">
        <v>20</v>
      </c>
      <c r="K16" s="56"/>
      <c r="L16" s="56"/>
      <c r="M16" s="47"/>
    </row>
    <row r="17" spans="1:13" ht="30" customHeight="1">
      <c r="A17" s="9">
        <f t="shared" si="0"/>
        <v>11</v>
      </c>
      <c r="B17" s="40" t="s">
        <v>43</v>
      </c>
      <c r="C17" s="100">
        <v>1</v>
      </c>
      <c r="D17" s="98"/>
      <c r="E17" s="98"/>
      <c r="F17" s="99"/>
      <c r="G17" s="73">
        <v>700</v>
      </c>
      <c r="H17" s="74">
        <v>700</v>
      </c>
      <c r="I17" s="75">
        <v>700</v>
      </c>
      <c r="J17" s="76">
        <v>20</v>
      </c>
      <c r="K17" s="56"/>
      <c r="L17" s="56"/>
      <c r="M17" s="47"/>
    </row>
    <row r="18" spans="1:13" ht="30" customHeight="1">
      <c r="A18" s="9">
        <v>12</v>
      </c>
      <c r="B18" s="40" t="s">
        <v>44</v>
      </c>
      <c r="C18" s="100">
        <v>1</v>
      </c>
      <c r="D18" s="98"/>
      <c r="E18" s="98"/>
      <c r="F18" s="99"/>
      <c r="G18" s="73">
        <v>700</v>
      </c>
      <c r="H18" s="74">
        <v>700</v>
      </c>
      <c r="I18" s="75">
        <v>700</v>
      </c>
      <c r="J18" s="76">
        <v>20</v>
      </c>
      <c r="K18" s="56"/>
      <c r="L18" s="56"/>
      <c r="M18" s="47"/>
    </row>
    <row r="19" spans="1:13" ht="30" customHeight="1">
      <c r="A19" s="9">
        <v>13</v>
      </c>
      <c r="B19" s="40" t="s">
        <v>52</v>
      </c>
      <c r="C19" s="100">
        <v>1</v>
      </c>
      <c r="D19" s="98"/>
      <c r="E19" s="98"/>
      <c r="F19" s="99"/>
      <c r="G19" s="73">
        <v>320</v>
      </c>
      <c r="H19" s="74">
        <v>350</v>
      </c>
      <c r="I19" s="75">
        <v>750</v>
      </c>
      <c r="J19" s="76">
        <v>10</v>
      </c>
      <c r="K19" s="56"/>
      <c r="L19" s="56"/>
      <c r="M19" s="47"/>
    </row>
    <row r="20" spans="1:13" ht="30" customHeight="1">
      <c r="A20" s="9">
        <v>14</v>
      </c>
      <c r="B20" s="40" t="s">
        <v>45</v>
      </c>
      <c r="C20" s="100">
        <v>1</v>
      </c>
      <c r="D20" s="98"/>
      <c r="E20" s="98"/>
      <c r="F20" s="99"/>
      <c r="G20" s="73">
        <v>600</v>
      </c>
      <c r="H20" s="74">
        <v>1500</v>
      </c>
      <c r="I20" s="75">
        <v>450</v>
      </c>
      <c r="J20" s="76">
        <v>10</v>
      </c>
      <c r="K20" s="56"/>
      <c r="L20" s="56"/>
      <c r="M20" s="47"/>
    </row>
    <row r="21" spans="1:13" ht="30" customHeight="1">
      <c r="A21" s="9">
        <v>15</v>
      </c>
      <c r="B21" s="40" t="s">
        <v>28</v>
      </c>
      <c r="C21" s="100">
        <v>1</v>
      </c>
      <c r="D21" s="98"/>
      <c r="E21" s="98"/>
      <c r="F21" s="99"/>
      <c r="G21" s="73">
        <v>600</v>
      </c>
      <c r="H21" s="74">
        <v>1200</v>
      </c>
      <c r="I21" s="75">
        <v>450</v>
      </c>
      <c r="J21" s="76">
        <v>10</v>
      </c>
      <c r="K21" s="56"/>
      <c r="L21" s="56"/>
      <c r="M21" s="47"/>
    </row>
    <row r="22" spans="1:13" ht="30" customHeight="1">
      <c r="A22" s="9">
        <v>16</v>
      </c>
      <c r="B22" s="40" t="s">
        <v>46</v>
      </c>
      <c r="C22" s="100">
        <v>1</v>
      </c>
      <c r="D22" s="98"/>
      <c r="E22" s="98"/>
      <c r="F22" s="99"/>
      <c r="G22" s="73">
        <v>550</v>
      </c>
      <c r="H22" s="74">
        <v>1400</v>
      </c>
      <c r="I22" s="75">
        <v>380</v>
      </c>
      <c r="J22" s="76">
        <v>10</v>
      </c>
      <c r="K22" s="56"/>
      <c r="L22" s="56"/>
      <c r="M22" s="47"/>
    </row>
    <row r="23" spans="1:13" ht="30" customHeight="1">
      <c r="A23" s="9">
        <v>17</v>
      </c>
      <c r="B23" s="40" t="s">
        <v>47</v>
      </c>
      <c r="C23" s="100">
        <v>1</v>
      </c>
      <c r="D23" s="98"/>
      <c r="E23" s="98"/>
      <c r="F23" s="99"/>
      <c r="G23" s="73">
        <v>600</v>
      </c>
      <c r="H23" s="74">
        <v>1200</v>
      </c>
      <c r="I23" s="75">
        <v>450</v>
      </c>
      <c r="J23" s="76">
        <v>10</v>
      </c>
      <c r="K23" s="56"/>
      <c r="L23" s="56"/>
      <c r="M23" s="47"/>
    </row>
    <row r="24" spans="1:13" ht="30" customHeight="1">
      <c r="A24" s="9">
        <v>18</v>
      </c>
      <c r="B24" s="40" t="s">
        <v>48</v>
      </c>
      <c r="C24" s="97">
        <v>1</v>
      </c>
      <c r="D24" s="98"/>
      <c r="E24" s="98"/>
      <c r="F24" s="99"/>
      <c r="G24" s="73">
        <v>550</v>
      </c>
      <c r="H24" s="74">
        <v>1000</v>
      </c>
      <c r="I24" s="75">
        <v>380</v>
      </c>
      <c r="J24" s="76">
        <v>10</v>
      </c>
      <c r="K24" s="56"/>
      <c r="L24" s="56"/>
      <c r="M24" s="47"/>
    </row>
    <row r="25" spans="1:13" ht="30" customHeight="1">
      <c r="A25" s="9">
        <v>19</v>
      </c>
      <c r="B25" s="40" t="s">
        <v>49</v>
      </c>
      <c r="C25" s="100">
        <v>1</v>
      </c>
      <c r="D25" s="101"/>
      <c r="E25" s="101"/>
      <c r="F25" s="102"/>
      <c r="G25" s="73">
        <v>500</v>
      </c>
      <c r="H25" s="74">
        <v>900</v>
      </c>
      <c r="I25" s="75">
        <v>380</v>
      </c>
      <c r="J25" s="76">
        <v>10</v>
      </c>
      <c r="K25" s="56"/>
      <c r="L25" s="56"/>
      <c r="M25" s="47"/>
    </row>
    <row r="26" spans="1:13" ht="30" customHeight="1">
      <c r="A26" s="9">
        <v>20</v>
      </c>
      <c r="B26" s="40" t="s">
        <v>50</v>
      </c>
      <c r="C26" s="100">
        <v>1</v>
      </c>
      <c r="D26" s="101"/>
      <c r="E26" s="101"/>
      <c r="F26" s="102"/>
      <c r="G26" s="73">
        <v>500</v>
      </c>
      <c r="H26" s="74">
        <v>550</v>
      </c>
      <c r="I26" s="75">
        <v>380</v>
      </c>
      <c r="J26" s="77">
        <v>5</v>
      </c>
      <c r="K26" s="57"/>
      <c r="L26" s="57"/>
      <c r="M26" s="48"/>
    </row>
    <row r="27" spans="1:13" ht="30" customHeight="1">
      <c r="A27" s="9"/>
      <c r="B27" s="40"/>
      <c r="C27" s="97"/>
      <c r="D27" s="98"/>
      <c r="E27" s="98"/>
      <c r="F27" s="99"/>
      <c r="G27" s="73"/>
      <c r="H27" s="74"/>
      <c r="I27" s="75"/>
      <c r="J27" s="77"/>
      <c r="K27" s="57"/>
      <c r="L27" s="57"/>
      <c r="M27" s="48"/>
    </row>
    <row r="28" spans="1:13" ht="30" customHeight="1">
      <c r="A28" s="9"/>
      <c r="B28" s="40"/>
      <c r="C28" s="100"/>
      <c r="D28" s="101"/>
      <c r="E28" s="101"/>
      <c r="F28" s="102"/>
      <c r="G28" s="73"/>
      <c r="H28" s="74"/>
      <c r="I28" s="75"/>
      <c r="J28" s="77"/>
      <c r="K28" s="57"/>
      <c r="L28" s="57"/>
      <c r="M28" s="48"/>
    </row>
    <row r="29" spans="1:13" ht="30" customHeight="1">
      <c r="A29" s="9"/>
      <c r="B29" s="40"/>
      <c r="C29" s="97"/>
      <c r="D29" s="98"/>
      <c r="E29" s="98"/>
      <c r="F29" s="99"/>
      <c r="G29" s="73"/>
      <c r="H29" s="74"/>
      <c r="I29" s="75"/>
      <c r="J29" s="78"/>
      <c r="K29" s="57"/>
      <c r="L29" s="57"/>
      <c r="M29" s="48"/>
    </row>
    <row r="30" spans="1:13" ht="30" customHeight="1">
      <c r="A30" s="9"/>
      <c r="B30" s="40"/>
      <c r="C30" s="63"/>
      <c r="D30" s="64"/>
      <c r="E30" s="64"/>
      <c r="F30" s="65"/>
      <c r="G30" s="79"/>
      <c r="H30" s="80"/>
      <c r="I30" s="81"/>
      <c r="J30" s="78"/>
      <c r="K30" s="57"/>
      <c r="L30" s="57"/>
      <c r="M30" s="48"/>
    </row>
    <row r="31" spans="1:13" ht="30" customHeight="1" thickBot="1">
      <c r="A31" s="10"/>
      <c r="B31" s="41"/>
      <c r="C31" s="94"/>
      <c r="D31" s="95"/>
      <c r="E31" s="95"/>
      <c r="F31" s="96"/>
      <c r="G31" s="82"/>
      <c r="H31" s="83"/>
      <c r="I31" s="84"/>
      <c r="J31" s="85"/>
      <c r="K31" s="58"/>
      <c r="L31" s="58"/>
      <c r="M31" s="49"/>
    </row>
    <row r="32" spans="1:13" ht="13.5" customHeight="1">
      <c r="A32" s="11"/>
      <c r="B32" s="12"/>
      <c r="C32" s="13"/>
      <c r="D32" s="13"/>
      <c r="E32" s="13"/>
      <c r="F32" s="13"/>
      <c r="G32" s="12"/>
      <c r="H32" s="12"/>
      <c r="I32" s="12"/>
      <c r="J32" s="12"/>
      <c r="K32" s="12"/>
      <c r="L32" s="12"/>
      <c r="M32" s="12"/>
    </row>
    <row r="33" spans="1:13" ht="28.5" customHeight="1" thickBot="1">
      <c r="A33" s="15"/>
      <c r="B33" s="12"/>
      <c r="C33" s="5"/>
      <c r="D33" s="5"/>
      <c r="E33" s="5"/>
      <c r="F33" s="5"/>
      <c r="G33" s="14" t="s">
        <v>24</v>
      </c>
      <c r="H33" s="45">
        <v>20</v>
      </c>
      <c r="I33" s="43"/>
      <c r="J33" s="59"/>
      <c r="K33" s="59"/>
      <c r="L33" s="59"/>
      <c r="M33" s="5"/>
    </row>
    <row r="34" spans="1:13" ht="26.25" customHeight="1">
      <c r="A34" s="5"/>
      <c r="B34" s="5"/>
      <c r="C34" s="5"/>
      <c r="D34" s="5"/>
      <c r="E34" s="5"/>
      <c r="F34" s="5"/>
      <c r="G34" s="5"/>
      <c r="H34" s="15"/>
      <c r="I34" s="15"/>
      <c r="J34" s="15"/>
      <c r="K34" s="15"/>
      <c r="L34" s="15"/>
      <c r="M34" s="5"/>
    </row>
    <row r="35" spans="1:13" ht="18">
      <c r="A35" s="5"/>
      <c r="B35" s="5"/>
      <c r="C35" s="5"/>
      <c r="D35" s="5"/>
      <c r="E35" s="16" t="s">
        <v>1</v>
      </c>
      <c r="F35" s="17"/>
      <c r="G35" s="5"/>
      <c r="H35" s="5"/>
      <c r="I35" s="5"/>
      <c r="J35" s="5"/>
      <c r="K35" s="5"/>
      <c r="L35" s="5"/>
      <c r="M35" s="18"/>
    </row>
    <row r="36" spans="1:13" ht="18">
      <c r="A36" s="5"/>
      <c r="B36" s="5"/>
      <c r="C36" s="5"/>
      <c r="D36" s="5"/>
      <c r="E36" s="25" t="s">
        <v>2</v>
      </c>
      <c r="F36" s="17"/>
      <c r="G36" s="5"/>
      <c r="H36" s="5"/>
      <c r="I36" s="5"/>
      <c r="J36" s="5"/>
      <c r="K36" s="5"/>
      <c r="L36" s="5"/>
      <c r="M36" s="18"/>
    </row>
    <row r="37" spans="1:13" ht="22.5" customHeight="1" thickBot="1">
      <c r="A37" s="5"/>
      <c r="B37" s="5"/>
      <c r="C37" s="5"/>
      <c r="D37" s="12"/>
      <c r="E37" s="19"/>
      <c r="F37" s="19"/>
      <c r="G37" s="20"/>
      <c r="H37" s="19"/>
      <c r="I37" s="20"/>
      <c r="J37" s="20"/>
      <c r="K37" s="20"/>
      <c r="L37" s="20"/>
      <c r="M37" s="21"/>
    </row>
    <row r="38" spans="1:13" ht="18">
      <c r="A38" s="5"/>
      <c r="B38" s="5"/>
      <c r="C38" s="5"/>
      <c r="D38" s="5"/>
      <c r="E38" s="22"/>
      <c r="F38" s="22" t="s">
        <v>4</v>
      </c>
      <c r="G38" s="23"/>
      <c r="H38" s="5"/>
      <c r="I38" s="5"/>
      <c r="J38" s="5"/>
      <c r="K38" s="5"/>
      <c r="L38" s="5"/>
      <c r="M38" s="18"/>
    </row>
    <row r="39" spans="1:13" ht="21.75" customHeight="1">
      <c r="A39" s="5"/>
      <c r="B39" s="5"/>
      <c r="C39" s="5"/>
      <c r="D39" s="5"/>
      <c r="E39" s="22"/>
      <c r="F39" s="22"/>
      <c r="G39" s="23"/>
      <c r="H39" s="5"/>
      <c r="I39" s="5"/>
      <c r="J39" s="5"/>
      <c r="K39" s="5"/>
      <c r="L39" s="5"/>
      <c r="M39" s="18"/>
    </row>
    <row r="40" spans="1:13" ht="14.25">
      <c r="A40" s="5"/>
      <c r="B40" s="5"/>
      <c r="C40" s="5"/>
      <c r="D40" s="5"/>
    </row>
    <row r="41" spans="1:13" ht="14.25">
      <c r="A41" s="5"/>
      <c r="B41" s="5"/>
      <c r="C41" s="5"/>
      <c r="D41" s="5"/>
    </row>
    <row r="42" spans="1:13" ht="16.5" customHeight="1">
      <c r="A42" s="5"/>
      <c r="B42" s="5"/>
      <c r="C42" s="5"/>
      <c r="D42" s="12"/>
    </row>
    <row r="43" spans="1:13" ht="14.25">
      <c r="A43" s="5"/>
      <c r="B43" s="5"/>
      <c r="C43" s="5"/>
      <c r="D43" s="5"/>
    </row>
    <row r="44" spans="1:13" ht="14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ht="14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3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</row>
    <row r="48" spans="1:13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 spans="1:13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</row>
    <row r="50" spans="1:13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</row>
    <row r="51" spans="1:13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</row>
    <row r="52" spans="1:13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</row>
  </sheetData>
  <mergeCells count="33">
    <mergeCell ref="G3:H3"/>
    <mergeCell ref="G4:H4"/>
    <mergeCell ref="C23:F23"/>
    <mergeCell ref="A5:A6"/>
    <mergeCell ref="B5:B6"/>
    <mergeCell ref="C5:F6"/>
    <mergeCell ref="G5:I5"/>
    <mergeCell ref="C16:F16"/>
    <mergeCell ref="C17:F17"/>
    <mergeCell ref="C18:F18"/>
    <mergeCell ref="C19:F19"/>
    <mergeCell ref="C20:F20"/>
    <mergeCell ref="C11:F11"/>
    <mergeCell ref="C12:F12"/>
    <mergeCell ref="C13:F13"/>
    <mergeCell ref="C14:F14"/>
    <mergeCell ref="C15:F15"/>
    <mergeCell ref="C31:F31"/>
    <mergeCell ref="C24:F24"/>
    <mergeCell ref="C25:F25"/>
    <mergeCell ref="C4:D4"/>
    <mergeCell ref="M5:M6"/>
    <mergeCell ref="C7:F7"/>
    <mergeCell ref="C8:F8"/>
    <mergeCell ref="C9:F9"/>
    <mergeCell ref="J5:J6"/>
    <mergeCell ref="C29:F29"/>
    <mergeCell ref="C27:F27"/>
    <mergeCell ref="C28:F28"/>
    <mergeCell ref="C21:F21"/>
    <mergeCell ref="C22:F22"/>
    <mergeCell ref="C26:F26"/>
    <mergeCell ref="C10:F10"/>
  </mergeCells>
  <phoneticPr fontId="1"/>
  <printOptions horizontalCentered="1"/>
  <pageMargins left="0.19685039370078741" right="0.19685039370078741" top="0.39370078740157483" bottom="0.39370078740157483" header="0.51181102362204722" footer="0.51181102362204722"/>
  <pageSetup paperSize="9" scale="72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view="pageBreakPreview" topLeftCell="A12" zoomScale="70" zoomScaleNormal="60" zoomScaleSheetLayoutView="70" zoomScalePageLayoutView="60" workbookViewId="0">
      <selection activeCell="M9" sqref="M9"/>
    </sheetView>
  </sheetViews>
  <sheetFormatPr defaultColWidth="8.85546875" defaultRowHeight="14.25"/>
  <cols>
    <col min="1" max="10" width="12.7109375" style="38" customWidth="1"/>
    <col min="11" max="16384" width="8.85546875" style="38"/>
  </cols>
  <sheetData>
    <row r="1" spans="1:10" s="27" customFormat="1" ht="16.5" customHeight="1">
      <c r="A1" s="92" t="s">
        <v>6</v>
      </c>
      <c r="B1" s="93"/>
      <c r="C1" s="164" t="str">
        <f>Packing!B3</f>
        <v>CTE-8600</v>
      </c>
      <c r="D1" s="165"/>
      <c r="E1" s="165"/>
      <c r="F1" s="165"/>
      <c r="G1" s="165"/>
      <c r="H1" s="165"/>
      <c r="I1" s="165"/>
      <c r="J1" s="166"/>
    </row>
    <row r="2" spans="1:10" s="27" customFormat="1" ht="16.5" customHeight="1">
      <c r="A2" s="90"/>
      <c r="B2" s="91"/>
      <c r="C2" s="167"/>
      <c r="D2" s="168"/>
      <c r="E2" s="168"/>
      <c r="F2" s="168"/>
      <c r="G2" s="168"/>
      <c r="H2" s="168"/>
      <c r="I2" s="168"/>
      <c r="J2" s="169"/>
    </row>
    <row r="3" spans="1:10" s="27" customFormat="1" ht="16.5" customHeight="1">
      <c r="A3" s="90"/>
      <c r="B3" s="91"/>
      <c r="C3" s="167"/>
      <c r="D3" s="168"/>
      <c r="E3" s="168"/>
      <c r="F3" s="168"/>
      <c r="G3" s="168"/>
      <c r="H3" s="168"/>
      <c r="I3" s="168"/>
      <c r="J3" s="169"/>
    </row>
    <row r="4" spans="1:10" s="27" customFormat="1" ht="16.5" customHeight="1">
      <c r="A4" s="207"/>
      <c r="B4" s="91"/>
      <c r="C4" s="170"/>
      <c r="D4" s="171"/>
      <c r="E4" s="171"/>
      <c r="F4" s="171"/>
      <c r="G4" s="171"/>
      <c r="H4" s="171"/>
      <c r="I4" s="171"/>
      <c r="J4" s="172"/>
    </row>
    <row r="5" spans="1:10" s="27" customFormat="1" ht="24" customHeight="1">
      <c r="A5" s="132" t="s">
        <v>7</v>
      </c>
      <c r="B5" s="133"/>
      <c r="C5" s="173" t="str">
        <f>Packing!B4</f>
        <v>07-SR19</v>
      </c>
      <c r="D5" s="174"/>
      <c r="E5" s="174"/>
      <c r="F5" s="174"/>
      <c r="G5" s="174"/>
      <c r="H5" s="174"/>
      <c r="I5" s="174"/>
      <c r="J5" s="175"/>
    </row>
    <row r="6" spans="1:10" s="27" customFormat="1" ht="24" customHeight="1">
      <c r="A6" s="134"/>
      <c r="B6" s="135"/>
      <c r="C6" s="170"/>
      <c r="D6" s="171"/>
      <c r="E6" s="171"/>
      <c r="F6" s="171"/>
      <c r="G6" s="171"/>
      <c r="H6" s="171"/>
      <c r="I6" s="171"/>
      <c r="J6" s="172"/>
    </row>
    <row r="7" spans="1:10" s="27" customFormat="1" ht="15" customHeight="1">
      <c r="A7" s="142" t="s">
        <v>8</v>
      </c>
      <c r="B7" s="143"/>
      <c r="C7" s="144" t="str">
        <f>Packing!I3</f>
        <v>DAN-TAKUMA</v>
      </c>
      <c r="D7" s="145"/>
      <c r="E7" s="146"/>
      <c r="F7" s="153" t="s">
        <v>9</v>
      </c>
      <c r="G7" s="154"/>
      <c r="H7" s="176"/>
      <c r="I7" s="177"/>
      <c r="J7" s="178"/>
    </row>
    <row r="8" spans="1:10" s="27" customFormat="1" ht="15" customHeight="1">
      <c r="A8" s="142"/>
      <c r="B8" s="143"/>
      <c r="C8" s="147"/>
      <c r="D8" s="148"/>
      <c r="E8" s="149"/>
      <c r="F8" s="155"/>
      <c r="G8" s="156"/>
      <c r="H8" s="179"/>
      <c r="I8" s="180"/>
      <c r="J8" s="181"/>
    </row>
    <row r="9" spans="1:10" s="27" customFormat="1" ht="15" customHeight="1">
      <c r="A9" s="142"/>
      <c r="B9" s="143"/>
      <c r="C9" s="147"/>
      <c r="D9" s="148"/>
      <c r="E9" s="149"/>
      <c r="F9" s="155"/>
      <c r="G9" s="156"/>
      <c r="H9" s="179"/>
      <c r="I9" s="180"/>
      <c r="J9" s="181"/>
    </row>
    <row r="10" spans="1:10" s="27" customFormat="1" ht="15" customHeight="1">
      <c r="A10" s="142"/>
      <c r="B10" s="143"/>
      <c r="C10" s="150"/>
      <c r="D10" s="151"/>
      <c r="E10" s="152"/>
      <c r="F10" s="157"/>
      <c r="G10" s="158"/>
      <c r="H10" s="182"/>
      <c r="I10" s="183"/>
      <c r="J10" s="184"/>
    </row>
    <row r="11" spans="1:10" s="27" customFormat="1" ht="16.5" customHeight="1">
      <c r="A11" s="142" t="s">
        <v>10</v>
      </c>
      <c r="B11" s="143"/>
      <c r="C11" s="187" t="str">
        <f>Packing!B23</f>
        <v>STEP DAI #04</v>
      </c>
      <c r="D11" s="188"/>
      <c r="E11" s="188"/>
      <c r="F11" s="188"/>
      <c r="G11" s="188"/>
      <c r="H11" s="188"/>
      <c r="I11" s="188"/>
      <c r="J11" s="189"/>
    </row>
    <row r="12" spans="1:10" s="27" customFormat="1" ht="16.5" customHeight="1">
      <c r="A12" s="142"/>
      <c r="B12" s="143"/>
      <c r="C12" s="190"/>
      <c r="D12" s="191"/>
      <c r="E12" s="191"/>
      <c r="F12" s="191"/>
      <c r="G12" s="191"/>
      <c r="H12" s="191"/>
      <c r="I12" s="191"/>
      <c r="J12" s="192"/>
    </row>
    <row r="13" spans="1:10" s="27" customFormat="1" ht="16.5" customHeight="1">
      <c r="A13" s="142"/>
      <c r="B13" s="143"/>
      <c r="C13" s="190"/>
      <c r="D13" s="191"/>
      <c r="E13" s="191"/>
      <c r="F13" s="191"/>
      <c r="G13" s="191"/>
      <c r="H13" s="191"/>
      <c r="I13" s="191"/>
      <c r="J13" s="192"/>
    </row>
    <row r="14" spans="1:10" s="27" customFormat="1" ht="16.5" customHeight="1">
      <c r="A14" s="142"/>
      <c r="B14" s="143"/>
      <c r="C14" s="193"/>
      <c r="D14" s="194"/>
      <c r="E14" s="194"/>
      <c r="F14" s="194"/>
      <c r="G14" s="194"/>
      <c r="H14" s="194"/>
      <c r="I14" s="194"/>
      <c r="J14" s="195"/>
    </row>
    <row r="15" spans="1:10" s="27" customFormat="1" ht="27.75" customHeight="1">
      <c r="A15" s="196" t="s">
        <v>11</v>
      </c>
      <c r="B15" s="197"/>
      <c r="C15" s="123" t="str">
        <f>Packing!I4</f>
        <v>CTE-8600 #01</v>
      </c>
      <c r="D15" s="124"/>
      <c r="E15" s="124"/>
      <c r="F15" s="124"/>
      <c r="G15" s="124"/>
      <c r="H15" s="124"/>
      <c r="I15" s="124"/>
      <c r="J15" s="125"/>
    </row>
    <row r="16" spans="1:10" s="27" customFormat="1" ht="27.75" customHeight="1">
      <c r="A16" s="198"/>
      <c r="B16" s="199"/>
      <c r="C16" s="126"/>
      <c r="D16" s="127"/>
      <c r="E16" s="127"/>
      <c r="F16" s="127"/>
      <c r="G16" s="127"/>
      <c r="H16" s="127"/>
      <c r="I16" s="127"/>
      <c r="J16" s="128"/>
    </row>
    <row r="17" spans="1:10" s="27" customFormat="1" ht="27.75" customHeight="1">
      <c r="A17" s="28"/>
      <c r="B17" s="159">
        <f>Packing!A23</f>
        <v>17</v>
      </c>
      <c r="C17" s="159"/>
      <c r="D17" s="159"/>
      <c r="E17" s="129" t="s">
        <v>12</v>
      </c>
      <c r="F17" s="129"/>
      <c r="G17" s="159">
        <f>Packing!H33</f>
        <v>20</v>
      </c>
      <c r="H17" s="159"/>
      <c r="I17" s="159"/>
      <c r="J17" s="29"/>
    </row>
    <row r="18" spans="1:10" s="27" customFormat="1" ht="27.75" customHeight="1">
      <c r="A18" s="28"/>
      <c r="B18" s="160"/>
      <c r="C18" s="160"/>
      <c r="D18" s="160"/>
      <c r="E18" s="130"/>
      <c r="F18" s="130"/>
      <c r="G18" s="160"/>
      <c r="H18" s="160"/>
      <c r="I18" s="160"/>
      <c r="J18" s="29"/>
    </row>
    <row r="19" spans="1:10" s="27" customFormat="1" ht="27.75" customHeight="1">
      <c r="A19" s="28"/>
      <c r="B19" s="160"/>
      <c r="C19" s="160"/>
      <c r="D19" s="160"/>
      <c r="E19" s="130"/>
      <c r="F19" s="130"/>
      <c r="G19" s="160"/>
      <c r="H19" s="160"/>
      <c r="I19" s="160"/>
      <c r="J19" s="29"/>
    </row>
    <row r="20" spans="1:10" s="27" customFormat="1" ht="27.75" customHeight="1">
      <c r="A20" s="28"/>
      <c r="B20" s="160"/>
      <c r="C20" s="160"/>
      <c r="D20" s="160"/>
      <c r="E20" s="130"/>
      <c r="F20" s="130"/>
      <c r="G20" s="160"/>
      <c r="H20" s="160"/>
      <c r="I20" s="160"/>
      <c r="J20" s="29"/>
    </row>
    <row r="21" spans="1:10" s="27" customFormat="1" ht="27.75" customHeight="1" thickBot="1">
      <c r="A21" s="30"/>
      <c r="B21" s="161"/>
      <c r="C21" s="161"/>
      <c r="D21" s="161"/>
      <c r="E21" s="131"/>
      <c r="F21" s="131"/>
      <c r="G21" s="161"/>
      <c r="H21" s="161"/>
      <c r="I21" s="161"/>
      <c r="J21" s="31"/>
    </row>
    <row r="22" spans="1:10" s="27" customFormat="1" ht="36" customHeight="1" thickBot="1">
      <c r="A22" s="32"/>
      <c r="B22" s="33"/>
      <c r="C22" s="33"/>
      <c r="D22" s="33"/>
      <c r="E22" s="33"/>
      <c r="F22" s="33"/>
      <c r="G22" s="34"/>
      <c r="H22" s="34"/>
      <c r="I22" s="186" t="s">
        <v>23</v>
      </c>
      <c r="J22" s="186"/>
    </row>
    <row r="23" spans="1:10" s="27" customFormat="1" ht="36" customHeight="1" thickBot="1">
      <c r="A23" s="35"/>
      <c r="B23" s="36"/>
      <c r="C23" s="36"/>
      <c r="D23" s="36"/>
      <c r="E23" s="36"/>
      <c r="F23" s="36"/>
      <c r="G23" s="89"/>
      <c r="H23" s="89"/>
      <c r="I23" s="186"/>
      <c r="J23" s="186"/>
    </row>
    <row r="24" spans="1:10" s="27" customFormat="1" ht="16.5" customHeight="1">
      <c r="A24" s="162" t="s">
        <v>6</v>
      </c>
      <c r="B24" s="163"/>
      <c r="C24" s="200" t="str">
        <f>C1</f>
        <v>CTE-8600</v>
      </c>
      <c r="D24" s="201"/>
      <c r="E24" s="201"/>
      <c r="F24" s="201"/>
      <c r="G24" s="201"/>
      <c r="H24" s="201"/>
      <c r="I24" s="201"/>
      <c r="J24" s="202"/>
    </row>
    <row r="25" spans="1:10" s="27" customFormat="1" ht="16.5" customHeight="1">
      <c r="A25" s="142"/>
      <c r="B25" s="143"/>
      <c r="C25" s="203"/>
      <c r="D25" s="204"/>
      <c r="E25" s="204"/>
      <c r="F25" s="204"/>
      <c r="G25" s="204"/>
      <c r="H25" s="204"/>
      <c r="I25" s="204"/>
      <c r="J25" s="205"/>
    </row>
    <row r="26" spans="1:10" s="27" customFormat="1" ht="16.5" customHeight="1">
      <c r="A26" s="142"/>
      <c r="B26" s="143"/>
      <c r="C26" s="203"/>
      <c r="D26" s="204"/>
      <c r="E26" s="204"/>
      <c r="F26" s="204"/>
      <c r="G26" s="204"/>
      <c r="H26" s="204"/>
      <c r="I26" s="204"/>
      <c r="J26" s="205"/>
    </row>
    <row r="27" spans="1:10" s="27" customFormat="1" ht="16.5" customHeight="1">
      <c r="A27" s="142"/>
      <c r="B27" s="143"/>
      <c r="C27" s="139"/>
      <c r="D27" s="140"/>
      <c r="E27" s="140"/>
      <c r="F27" s="140"/>
      <c r="G27" s="140"/>
      <c r="H27" s="140"/>
      <c r="I27" s="140"/>
      <c r="J27" s="141"/>
    </row>
    <row r="28" spans="1:10" s="27" customFormat="1" ht="24" customHeight="1">
      <c r="A28" s="132" t="s">
        <v>7</v>
      </c>
      <c r="B28" s="133"/>
      <c r="C28" s="136" t="str">
        <f>C5</f>
        <v>07-SR19</v>
      </c>
      <c r="D28" s="137"/>
      <c r="E28" s="137"/>
      <c r="F28" s="137"/>
      <c r="G28" s="137"/>
      <c r="H28" s="137"/>
      <c r="I28" s="137"/>
      <c r="J28" s="138"/>
    </row>
    <row r="29" spans="1:10" s="27" customFormat="1" ht="24" customHeight="1">
      <c r="A29" s="134"/>
      <c r="B29" s="135"/>
      <c r="C29" s="139"/>
      <c r="D29" s="140"/>
      <c r="E29" s="140"/>
      <c r="F29" s="140"/>
      <c r="G29" s="140"/>
      <c r="H29" s="140"/>
      <c r="I29" s="140"/>
      <c r="J29" s="141"/>
    </row>
    <row r="30" spans="1:10" s="27" customFormat="1" ht="15" customHeight="1">
      <c r="A30" s="142" t="s">
        <v>8</v>
      </c>
      <c r="B30" s="143"/>
      <c r="C30" s="144" t="str">
        <f>C7</f>
        <v>DAN-TAKUMA</v>
      </c>
      <c r="D30" s="145"/>
      <c r="E30" s="146"/>
      <c r="F30" s="153" t="s">
        <v>9</v>
      </c>
      <c r="G30" s="154"/>
      <c r="H30" s="176"/>
      <c r="I30" s="177"/>
      <c r="J30" s="178"/>
    </row>
    <row r="31" spans="1:10" s="27" customFormat="1" ht="15" customHeight="1">
      <c r="A31" s="142"/>
      <c r="B31" s="143"/>
      <c r="C31" s="147"/>
      <c r="D31" s="148"/>
      <c r="E31" s="149"/>
      <c r="F31" s="155"/>
      <c r="G31" s="156"/>
      <c r="H31" s="179"/>
      <c r="I31" s="180"/>
      <c r="J31" s="181"/>
    </row>
    <row r="32" spans="1:10" s="27" customFormat="1" ht="15" customHeight="1">
      <c r="A32" s="142"/>
      <c r="B32" s="143"/>
      <c r="C32" s="147"/>
      <c r="D32" s="148"/>
      <c r="E32" s="149"/>
      <c r="F32" s="155"/>
      <c r="G32" s="156"/>
      <c r="H32" s="179"/>
      <c r="I32" s="180"/>
      <c r="J32" s="181"/>
    </row>
    <row r="33" spans="1:12" s="27" customFormat="1" ht="15" customHeight="1">
      <c r="A33" s="142"/>
      <c r="B33" s="143"/>
      <c r="C33" s="150"/>
      <c r="D33" s="151"/>
      <c r="E33" s="152"/>
      <c r="F33" s="157"/>
      <c r="G33" s="158"/>
      <c r="H33" s="182"/>
      <c r="I33" s="183"/>
      <c r="J33" s="184"/>
    </row>
    <row r="34" spans="1:12" s="27" customFormat="1" ht="16.5" customHeight="1">
      <c r="A34" s="142" t="s">
        <v>10</v>
      </c>
      <c r="B34" s="143"/>
      <c r="C34" s="187" t="str">
        <f>Packing!B24</f>
        <v>STEP DAI #05</v>
      </c>
      <c r="D34" s="188"/>
      <c r="E34" s="188"/>
      <c r="F34" s="188"/>
      <c r="G34" s="188"/>
      <c r="H34" s="188"/>
      <c r="I34" s="188"/>
      <c r="J34" s="189"/>
    </row>
    <row r="35" spans="1:12" s="27" customFormat="1" ht="16.5" customHeight="1">
      <c r="A35" s="142"/>
      <c r="B35" s="143"/>
      <c r="C35" s="190"/>
      <c r="D35" s="191"/>
      <c r="E35" s="191"/>
      <c r="F35" s="191"/>
      <c r="G35" s="191"/>
      <c r="H35" s="191"/>
      <c r="I35" s="191"/>
      <c r="J35" s="192"/>
    </row>
    <row r="36" spans="1:12" s="27" customFormat="1" ht="16.5" customHeight="1">
      <c r="A36" s="142"/>
      <c r="B36" s="143"/>
      <c r="C36" s="190"/>
      <c r="D36" s="191"/>
      <c r="E36" s="191"/>
      <c r="F36" s="191"/>
      <c r="G36" s="191"/>
      <c r="H36" s="191"/>
      <c r="I36" s="191"/>
      <c r="J36" s="192"/>
    </row>
    <row r="37" spans="1:12" s="27" customFormat="1" ht="16.5" customHeight="1">
      <c r="A37" s="142"/>
      <c r="B37" s="143"/>
      <c r="C37" s="193"/>
      <c r="D37" s="194"/>
      <c r="E37" s="194"/>
      <c r="F37" s="194"/>
      <c r="G37" s="194"/>
      <c r="H37" s="194"/>
      <c r="I37" s="194"/>
      <c r="J37" s="195"/>
    </row>
    <row r="38" spans="1:12" s="27" customFormat="1" ht="27.75" customHeight="1">
      <c r="A38" s="196" t="s">
        <v>11</v>
      </c>
      <c r="B38" s="197"/>
      <c r="C38" s="123" t="str">
        <f>C15</f>
        <v>CTE-8600 #01</v>
      </c>
      <c r="D38" s="124"/>
      <c r="E38" s="124"/>
      <c r="F38" s="124"/>
      <c r="G38" s="124"/>
      <c r="H38" s="124"/>
      <c r="I38" s="124"/>
      <c r="J38" s="125"/>
    </row>
    <row r="39" spans="1:12" s="27" customFormat="1" ht="27.75" customHeight="1">
      <c r="A39" s="198"/>
      <c r="B39" s="199"/>
      <c r="C39" s="126"/>
      <c r="D39" s="127"/>
      <c r="E39" s="127"/>
      <c r="F39" s="127"/>
      <c r="G39" s="127"/>
      <c r="H39" s="127"/>
      <c r="I39" s="127"/>
      <c r="J39" s="128"/>
    </row>
    <row r="40" spans="1:12" s="27" customFormat="1" ht="27.75" customHeight="1">
      <c r="A40" s="28"/>
      <c r="B40" s="159">
        <f>Packing!A24</f>
        <v>18</v>
      </c>
      <c r="C40" s="159"/>
      <c r="D40" s="159"/>
      <c r="E40" s="129" t="s">
        <v>12</v>
      </c>
      <c r="F40" s="129"/>
      <c r="G40" s="159">
        <f>Packing!$H$33</f>
        <v>20</v>
      </c>
      <c r="H40" s="159"/>
      <c r="I40" s="159"/>
      <c r="J40" s="29"/>
    </row>
    <row r="41" spans="1:12" s="27" customFormat="1" ht="27.75" customHeight="1">
      <c r="A41" s="28"/>
      <c r="B41" s="160"/>
      <c r="C41" s="160"/>
      <c r="D41" s="160"/>
      <c r="E41" s="130"/>
      <c r="F41" s="130"/>
      <c r="G41" s="160"/>
      <c r="H41" s="160"/>
      <c r="I41" s="160"/>
      <c r="J41" s="29"/>
    </row>
    <row r="42" spans="1:12" s="27" customFormat="1" ht="27.75" customHeight="1">
      <c r="A42" s="28"/>
      <c r="B42" s="160"/>
      <c r="C42" s="160"/>
      <c r="D42" s="160"/>
      <c r="E42" s="130"/>
      <c r="F42" s="130"/>
      <c r="G42" s="160"/>
      <c r="H42" s="160"/>
      <c r="I42" s="160"/>
      <c r="J42" s="29"/>
    </row>
    <row r="43" spans="1:12" s="27" customFormat="1" ht="27.75" customHeight="1">
      <c r="A43" s="28"/>
      <c r="B43" s="160"/>
      <c r="C43" s="160"/>
      <c r="D43" s="160"/>
      <c r="E43" s="130"/>
      <c r="F43" s="130"/>
      <c r="G43" s="160"/>
      <c r="H43" s="160"/>
      <c r="I43" s="160"/>
      <c r="J43" s="29"/>
    </row>
    <row r="44" spans="1:12" s="27" customFormat="1" ht="27.75" customHeight="1" thickBot="1">
      <c r="A44" s="30"/>
      <c r="B44" s="161"/>
      <c r="C44" s="161"/>
      <c r="D44" s="161"/>
      <c r="E44" s="131"/>
      <c r="F44" s="131"/>
      <c r="G44" s="161"/>
      <c r="H44" s="161"/>
      <c r="I44" s="161"/>
      <c r="J44" s="31"/>
    </row>
    <row r="45" spans="1:12" s="27" customFormat="1" ht="36" customHeight="1">
      <c r="A45" s="38"/>
      <c r="B45" s="38"/>
      <c r="C45" s="38"/>
      <c r="D45" s="38"/>
      <c r="E45" s="38"/>
      <c r="F45" s="38"/>
      <c r="G45" s="38"/>
      <c r="H45" s="38"/>
      <c r="I45" s="185" t="s">
        <v>23</v>
      </c>
      <c r="J45" s="185"/>
    </row>
    <row r="46" spans="1:12">
      <c r="E46" s="62"/>
      <c r="F46" s="62"/>
      <c r="G46" s="62"/>
      <c r="H46" s="62"/>
      <c r="I46" s="62"/>
      <c r="J46" s="62"/>
      <c r="K46" s="62"/>
      <c r="L46" s="62"/>
    </row>
    <row r="47" spans="1:12">
      <c r="E47" s="62"/>
      <c r="F47" s="62"/>
      <c r="G47" s="62"/>
      <c r="H47" s="62"/>
      <c r="I47" s="62"/>
      <c r="J47" s="62"/>
      <c r="K47" s="62"/>
      <c r="L47" s="62"/>
    </row>
    <row r="48" spans="1:12">
      <c r="E48" s="62"/>
      <c r="F48" s="62"/>
      <c r="G48" s="62"/>
      <c r="H48" s="62"/>
      <c r="I48" s="62"/>
      <c r="J48" s="62"/>
      <c r="K48" s="62"/>
      <c r="L48" s="62"/>
    </row>
  </sheetData>
  <mergeCells count="32">
    <mergeCell ref="I45:J45"/>
    <mergeCell ref="A30:B33"/>
    <mergeCell ref="C30:E33"/>
    <mergeCell ref="F30:G33"/>
    <mergeCell ref="H30:J33"/>
    <mergeCell ref="A34:B37"/>
    <mergeCell ref="C34:J37"/>
    <mergeCell ref="A38:B39"/>
    <mergeCell ref="C38:J39"/>
    <mergeCell ref="B40:D44"/>
    <mergeCell ref="E40:F44"/>
    <mergeCell ref="G40:I44"/>
    <mergeCell ref="I22:J22"/>
    <mergeCell ref="I23:J23"/>
    <mergeCell ref="A24:B27"/>
    <mergeCell ref="C24:J27"/>
    <mergeCell ref="A28:B29"/>
    <mergeCell ref="C28:J29"/>
    <mergeCell ref="A11:B14"/>
    <mergeCell ref="C11:J14"/>
    <mergeCell ref="A15:B16"/>
    <mergeCell ref="C15:J16"/>
    <mergeCell ref="B17:D21"/>
    <mergeCell ref="E17:F21"/>
    <mergeCell ref="G17:I21"/>
    <mergeCell ref="C1:J4"/>
    <mergeCell ref="A5:B6"/>
    <mergeCell ref="C5:J6"/>
    <mergeCell ref="A7:B10"/>
    <mergeCell ref="C7:E10"/>
    <mergeCell ref="F7:G10"/>
    <mergeCell ref="H7:J10"/>
  </mergeCells>
  <phoneticPr fontId="36" type="noConversion"/>
  <printOptions horizontalCentered="1"/>
  <pageMargins left="0.19685039370078741" right="0.19685039370078741" top="0.47244094488188981" bottom="0" header="0" footer="0"/>
  <pageSetup paperSize="9" scale="80" orientation="portrait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view="pageBreakPreview" zoomScale="70" zoomScaleNormal="60" zoomScaleSheetLayoutView="70" zoomScalePageLayoutView="60" workbookViewId="0">
      <selection activeCell="M9" sqref="M9"/>
    </sheetView>
  </sheetViews>
  <sheetFormatPr defaultColWidth="8.85546875" defaultRowHeight="14.25"/>
  <cols>
    <col min="1" max="10" width="12.7109375" style="38" customWidth="1"/>
    <col min="11" max="16384" width="8.85546875" style="38"/>
  </cols>
  <sheetData>
    <row r="1" spans="1:10" s="27" customFormat="1" ht="16.5" customHeight="1">
      <c r="A1" s="92" t="s">
        <v>6</v>
      </c>
      <c r="B1" s="93"/>
      <c r="C1" s="164" t="str">
        <f>Packing!B3</f>
        <v>CTE-8600</v>
      </c>
      <c r="D1" s="165"/>
      <c r="E1" s="165"/>
      <c r="F1" s="165"/>
      <c r="G1" s="165"/>
      <c r="H1" s="165"/>
      <c r="I1" s="165"/>
      <c r="J1" s="166"/>
    </row>
    <row r="2" spans="1:10" s="27" customFormat="1" ht="16.5" customHeight="1">
      <c r="A2" s="90"/>
      <c r="B2" s="91"/>
      <c r="C2" s="167"/>
      <c r="D2" s="168"/>
      <c r="E2" s="168"/>
      <c r="F2" s="168"/>
      <c r="G2" s="168"/>
      <c r="H2" s="168"/>
      <c r="I2" s="168"/>
      <c r="J2" s="169"/>
    </row>
    <row r="3" spans="1:10" s="27" customFormat="1" ht="16.5" customHeight="1">
      <c r="A3" s="90"/>
      <c r="B3" s="91"/>
      <c r="C3" s="167"/>
      <c r="D3" s="168"/>
      <c r="E3" s="168"/>
      <c r="F3" s="168"/>
      <c r="G3" s="168"/>
      <c r="H3" s="168"/>
      <c r="I3" s="168"/>
      <c r="J3" s="169"/>
    </row>
    <row r="4" spans="1:10" s="27" customFormat="1" ht="16.5" customHeight="1">
      <c r="A4" s="207"/>
      <c r="B4" s="91"/>
      <c r="C4" s="170"/>
      <c r="D4" s="171"/>
      <c r="E4" s="171"/>
      <c r="F4" s="171"/>
      <c r="G4" s="171"/>
      <c r="H4" s="171"/>
      <c r="I4" s="171"/>
      <c r="J4" s="172"/>
    </row>
    <row r="5" spans="1:10" s="27" customFormat="1" ht="24" customHeight="1">
      <c r="A5" s="132" t="s">
        <v>7</v>
      </c>
      <c r="B5" s="133"/>
      <c r="C5" s="173" t="str">
        <f>Packing!B4</f>
        <v>07-SR19</v>
      </c>
      <c r="D5" s="174"/>
      <c r="E5" s="174"/>
      <c r="F5" s="174"/>
      <c r="G5" s="174"/>
      <c r="H5" s="174"/>
      <c r="I5" s="174"/>
      <c r="J5" s="175"/>
    </row>
    <row r="6" spans="1:10" s="27" customFormat="1" ht="24" customHeight="1">
      <c r="A6" s="134"/>
      <c r="B6" s="135"/>
      <c r="C6" s="170"/>
      <c r="D6" s="171"/>
      <c r="E6" s="171"/>
      <c r="F6" s="171"/>
      <c r="G6" s="171"/>
      <c r="H6" s="171"/>
      <c r="I6" s="171"/>
      <c r="J6" s="172"/>
    </row>
    <row r="7" spans="1:10" s="27" customFormat="1" ht="15" customHeight="1">
      <c r="A7" s="142" t="s">
        <v>8</v>
      </c>
      <c r="B7" s="143"/>
      <c r="C7" s="144" t="str">
        <f>Packing!I3</f>
        <v>DAN-TAKUMA</v>
      </c>
      <c r="D7" s="145"/>
      <c r="E7" s="146"/>
      <c r="F7" s="153" t="s">
        <v>9</v>
      </c>
      <c r="G7" s="154"/>
      <c r="H7" s="176"/>
      <c r="I7" s="177"/>
      <c r="J7" s="178"/>
    </row>
    <row r="8" spans="1:10" s="27" customFormat="1" ht="15" customHeight="1">
      <c r="A8" s="142"/>
      <c r="B8" s="143"/>
      <c r="C8" s="147"/>
      <c r="D8" s="148"/>
      <c r="E8" s="149"/>
      <c r="F8" s="155"/>
      <c r="G8" s="156"/>
      <c r="H8" s="179"/>
      <c r="I8" s="180"/>
      <c r="J8" s="181"/>
    </row>
    <row r="9" spans="1:10" s="27" customFormat="1" ht="15" customHeight="1">
      <c r="A9" s="142"/>
      <c r="B9" s="143"/>
      <c r="C9" s="147"/>
      <c r="D9" s="148"/>
      <c r="E9" s="149"/>
      <c r="F9" s="155"/>
      <c r="G9" s="156"/>
      <c r="H9" s="179"/>
      <c r="I9" s="180"/>
      <c r="J9" s="181"/>
    </row>
    <row r="10" spans="1:10" s="27" customFormat="1" ht="15" customHeight="1">
      <c r="A10" s="142"/>
      <c r="B10" s="143"/>
      <c r="C10" s="150"/>
      <c r="D10" s="151"/>
      <c r="E10" s="152"/>
      <c r="F10" s="157"/>
      <c r="G10" s="158"/>
      <c r="H10" s="182"/>
      <c r="I10" s="183"/>
      <c r="J10" s="184"/>
    </row>
    <row r="11" spans="1:10" s="27" customFormat="1" ht="16.5" customHeight="1">
      <c r="A11" s="142" t="s">
        <v>10</v>
      </c>
      <c r="B11" s="143"/>
      <c r="C11" s="187" t="str">
        <f>Packing!B25</f>
        <v>STEP DAI #06</v>
      </c>
      <c r="D11" s="188"/>
      <c r="E11" s="188"/>
      <c r="F11" s="188"/>
      <c r="G11" s="188"/>
      <c r="H11" s="188"/>
      <c r="I11" s="188"/>
      <c r="J11" s="189"/>
    </row>
    <row r="12" spans="1:10" s="27" customFormat="1" ht="16.5" customHeight="1">
      <c r="A12" s="142"/>
      <c r="B12" s="143"/>
      <c r="C12" s="190"/>
      <c r="D12" s="191"/>
      <c r="E12" s="191"/>
      <c r="F12" s="191"/>
      <c r="G12" s="191"/>
      <c r="H12" s="191"/>
      <c r="I12" s="191"/>
      <c r="J12" s="192"/>
    </row>
    <row r="13" spans="1:10" s="27" customFormat="1" ht="16.5" customHeight="1">
      <c r="A13" s="142"/>
      <c r="B13" s="143"/>
      <c r="C13" s="190"/>
      <c r="D13" s="191"/>
      <c r="E13" s="191"/>
      <c r="F13" s="191"/>
      <c r="G13" s="191"/>
      <c r="H13" s="191"/>
      <c r="I13" s="191"/>
      <c r="J13" s="192"/>
    </row>
    <row r="14" spans="1:10" s="27" customFormat="1" ht="16.5" customHeight="1">
      <c r="A14" s="142"/>
      <c r="B14" s="143"/>
      <c r="C14" s="193"/>
      <c r="D14" s="194"/>
      <c r="E14" s="194"/>
      <c r="F14" s="194"/>
      <c r="G14" s="194"/>
      <c r="H14" s="194"/>
      <c r="I14" s="194"/>
      <c r="J14" s="195"/>
    </row>
    <row r="15" spans="1:10" s="27" customFormat="1" ht="27.75" customHeight="1">
      <c r="A15" s="196" t="s">
        <v>11</v>
      </c>
      <c r="B15" s="197"/>
      <c r="C15" s="123" t="str">
        <f>Packing!I4</f>
        <v>CTE-8600 #01</v>
      </c>
      <c r="D15" s="124"/>
      <c r="E15" s="124"/>
      <c r="F15" s="124"/>
      <c r="G15" s="124"/>
      <c r="H15" s="124"/>
      <c r="I15" s="124"/>
      <c r="J15" s="125"/>
    </row>
    <row r="16" spans="1:10" s="27" customFormat="1" ht="27.75" customHeight="1">
      <c r="A16" s="198"/>
      <c r="B16" s="199"/>
      <c r="C16" s="126"/>
      <c r="D16" s="127"/>
      <c r="E16" s="127"/>
      <c r="F16" s="127"/>
      <c r="G16" s="127"/>
      <c r="H16" s="127"/>
      <c r="I16" s="127"/>
      <c r="J16" s="128"/>
    </row>
    <row r="17" spans="1:10" s="27" customFormat="1" ht="27.75" customHeight="1">
      <c r="A17" s="28"/>
      <c r="B17" s="159">
        <f>Packing!A25</f>
        <v>19</v>
      </c>
      <c r="C17" s="159"/>
      <c r="D17" s="159"/>
      <c r="E17" s="129" t="s">
        <v>12</v>
      </c>
      <c r="F17" s="129"/>
      <c r="G17" s="159">
        <f>Packing!H33</f>
        <v>20</v>
      </c>
      <c r="H17" s="159"/>
      <c r="I17" s="159"/>
      <c r="J17" s="29"/>
    </row>
    <row r="18" spans="1:10" s="27" customFormat="1" ht="27.75" customHeight="1">
      <c r="A18" s="28"/>
      <c r="B18" s="160"/>
      <c r="C18" s="160"/>
      <c r="D18" s="160"/>
      <c r="E18" s="130"/>
      <c r="F18" s="130"/>
      <c r="G18" s="160"/>
      <c r="H18" s="160"/>
      <c r="I18" s="160"/>
      <c r="J18" s="29"/>
    </row>
    <row r="19" spans="1:10" s="27" customFormat="1" ht="27.75" customHeight="1">
      <c r="A19" s="28"/>
      <c r="B19" s="160"/>
      <c r="C19" s="160"/>
      <c r="D19" s="160"/>
      <c r="E19" s="130"/>
      <c r="F19" s="130"/>
      <c r="G19" s="160"/>
      <c r="H19" s="160"/>
      <c r="I19" s="160"/>
      <c r="J19" s="29"/>
    </row>
    <row r="20" spans="1:10" s="27" customFormat="1" ht="27.75" customHeight="1">
      <c r="A20" s="28"/>
      <c r="B20" s="160"/>
      <c r="C20" s="160"/>
      <c r="D20" s="160"/>
      <c r="E20" s="130"/>
      <c r="F20" s="130"/>
      <c r="G20" s="160"/>
      <c r="H20" s="160"/>
      <c r="I20" s="160"/>
      <c r="J20" s="29"/>
    </row>
    <row r="21" spans="1:10" s="27" customFormat="1" ht="27.75" customHeight="1" thickBot="1">
      <c r="A21" s="30"/>
      <c r="B21" s="161"/>
      <c r="C21" s="161"/>
      <c r="D21" s="161"/>
      <c r="E21" s="131"/>
      <c r="F21" s="131"/>
      <c r="G21" s="161"/>
      <c r="H21" s="161"/>
      <c r="I21" s="161"/>
      <c r="J21" s="31"/>
    </row>
    <row r="22" spans="1:10" s="27" customFormat="1" ht="36" customHeight="1" thickBot="1">
      <c r="A22" s="32"/>
      <c r="B22" s="33"/>
      <c r="C22" s="33"/>
      <c r="D22" s="33"/>
      <c r="E22" s="33"/>
      <c r="F22" s="33"/>
      <c r="G22" s="34"/>
      <c r="H22" s="34"/>
      <c r="I22" s="186" t="s">
        <v>23</v>
      </c>
      <c r="J22" s="186"/>
    </row>
    <row r="23" spans="1:10" s="27" customFormat="1" ht="36" customHeight="1" thickBot="1">
      <c r="A23" s="35"/>
      <c r="B23" s="36"/>
      <c r="C23" s="36"/>
      <c r="D23" s="36"/>
      <c r="E23" s="36"/>
      <c r="F23" s="36"/>
      <c r="G23" s="89"/>
      <c r="H23" s="89"/>
      <c r="I23" s="186"/>
      <c r="J23" s="186"/>
    </row>
    <row r="24" spans="1:10" s="27" customFormat="1" ht="16.5" customHeight="1">
      <c r="A24" s="162" t="s">
        <v>6</v>
      </c>
      <c r="B24" s="163"/>
      <c r="C24" s="200" t="str">
        <f>C1</f>
        <v>CTE-8600</v>
      </c>
      <c r="D24" s="201"/>
      <c r="E24" s="201"/>
      <c r="F24" s="201"/>
      <c r="G24" s="201"/>
      <c r="H24" s="201"/>
      <c r="I24" s="201"/>
      <c r="J24" s="202"/>
    </row>
    <row r="25" spans="1:10" s="27" customFormat="1" ht="16.5" customHeight="1">
      <c r="A25" s="142"/>
      <c r="B25" s="143"/>
      <c r="C25" s="203"/>
      <c r="D25" s="204"/>
      <c r="E25" s="204"/>
      <c r="F25" s="204"/>
      <c r="G25" s="204"/>
      <c r="H25" s="204"/>
      <c r="I25" s="204"/>
      <c r="J25" s="205"/>
    </row>
    <row r="26" spans="1:10" s="27" customFormat="1" ht="16.5" customHeight="1">
      <c r="A26" s="142"/>
      <c r="B26" s="143"/>
      <c r="C26" s="203"/>
      <c r="D26" s="204"/>
      <c r="E26" s="204"/>
      <c r="F26" s="204"/>
      <c r="G26" s="204"/>
      <c r="H26" s="204"/>
      <c r="I26" s="204"/>
      <c r="J26" s="205"/>
    </row>
    <row r="27" spans="1:10" s="27" customFormat="1" ht="16.5" customHeight="1">
      <c r="A27" s="142"/>
      <c r="B27" s="143"/>
      <c r="C27" s="139"/>
      <c r="D27" s="140"/>
      <c r="E27" s="140"/>
      <c r="F27" s="140"/>
      <c r="G27" s="140"/>
      <c r="H27" s="140"/>
      <c r="I27" s="140"/>
      <c r="J27" s="141"/>
    </row>
    <row r="28" spans="1:10" s="27" customFormat="1" ht="24" customHeight="1">
      <c r="A28" s="132" t="s">
        <v>7</v>
      </c>
      <c r="B28" s="133"/>
      <c r="C28" s="136" t="str">
        <f>C5</f>
        <v>07-SR19</v>
      </c>
      <c r="D28" s="137"/>
      <c r="E28" s="137"/>
      <c r="F28" s="137"/>
      <c r="G28" s="137"/>
      <c r="H28" s="137"/>
      <c r="I28" s="137"/>
      <c r="J28" s="138"/>
    </row>
    <row r="29" spans="1:10" s="27" customFormat="1" ht="24" customHeight="1">
      <c r="A29" s="134"/>
      <c r="B29" s="135"/>
      <c r="C29" s="139"/>
      <c r="D29" s="140"/>
      <c r="E29" s="140"/>
      <c r="F29" s="140"/>
      <c r="G29" s="140"/>
      <c r="H29" s="140"/>
      <c r="I29" s="140"/>
      <c r="J29" s="141"/>
    </row>
    <row r="30" spans="1:10" s="27" customFormat="1" ht="15" customHeight="1">
      <c r="A30" s="142" t="s">
        <v>8</v>
      </c>
      <c r="B30" s="143"/>
      <c r="C30" s="144" t="str">
        <f>C7</f>
        <v>DAN-TAKUMA</v>
      </c>
      <c r="D30" s="145"/>
      <c r="E30" s="146"/>
      <c r="F30" s="153" t="s">
        <v>9</v>
      </c>
      <c r="G30" s="154"/>
      <c r="H30" s="176"/>
      <c r="I30" s="177"/>
      <c r="J30" s="178"/>
    </row>
    <row r="31" spans="1:10" s="27" customFormat="1" ht="15" customHeight="1">
      <c r="A31" s="142"/>
      <c r="B31" s="143"/>
      <c r="C31" s="147"/>
      <c r="D31" s="148"/>
      <c r="E31" s="149"/>
      <c r="F31" s="155"/>
      <c r="G31" s="156"/>
      <c r="H31" s="179"/>
      <c r="I31" s="180"/>
      <c r="J31" s="181"/>
    </row>
    <row r="32" spans="1:10" s="27" customFormat="1" ht="15" customHeight="1">
      <c r="A32" s="142"/>
      <c r="B32" s="143"/>
      <c r="C32" s="147"/>
      <c r="D32" s="148"/>
      <c r="E32" s="149"/>
      <c r="F32" s="155"/>
      <c r="G32" s="156"/>
      <c r="H32" s="179"/>
      <c r="I32" s="180"/>
      <c r="J32" s="181"/>
    </row>
    <row r="33" spans="1:12" s="27" customFormat="1" ht="15" customHeight="1">
      <c r="A33" s="142"/>
      <c r="B33" s="143"/>
      <c r="C33" s="150"/>
      <c r="D33" s="151"/>
      <c r="E33" s="152"/>
      <c r="F33" s="157"/>
      <c r="G33" s="158"/>
      <c r="H33" s="182"/>
      <c r="I33" s="183"/>
      <c r="J33" s="184"/>
    </row>
    <row r="34" spans="1:12" s="27" customFormat="1" ht="16.5" customHeight="1">
      <c r="A34" s="142" t="s">
        <v>10</v>
      </c>
      <c r="B34" s="143"/>
      <c r="C34" s="187" t="str">
        <f>Packing!B26</f>
        <v>STEP DAI #07</v>
      </c>
      <c r="D34" s="188"/>
      <c r="E34" s="188"/>
      <c r="F34" s="188"/>
      <c r="G34" s="188"/>
      <c r="H34" s="188"/>
      <c r="I34" s="188"/>
      <c r="J34" s="189"/>
    </row>
    <row r="35" spans="1:12" s="27" customFormat="1" ht="16.5" customHeight="1">
      <c r="A35" s="142"/>
      <c r="B35" s="143"/>
      <c r="C35" s="190"/>
      <c r="D35" s="191"/>
      <c r="E35" s="191"/>
      <c r="F35" s="191"/>
      <c r="G35" s="191"/>
      <c r="H35" s="191"/>
      <c r="I35" s="191"/>
      <c r="J35" s="192"/>
    </row>
    <row r="36" spans="1:12" s="27" customFormat="1" ht="16.5" customHeight="1">
      <c r="A36" s="142"/>
      <c r="B36" s="143"/>
      <c r="C36" s="190"/>
      <c r="D36" s="191"/>
      <c r="E36" s="191"/>
      <c r="F36" s="191"/>
      <c r="G36" s="191"/>
      <c r="H36" s="191"/>
      <c r="I36" s="191"/>
      <c r="J36" s="192"/>
    </row>
    <row r="37" spans="1:12" s="27" customFormat="1" ht="16.5" customHeight="1">
      <c r="A37" s="142"/>
      <c r="B37" s="143"/>
      <c r="C37" s="193"/>
      <c r="D37" s="194"/>
      <c r="E37" s="194"/>
      <c r="F37" s="194"/>
      <c r="G37" s="194"/>
      <c r="H37" s="194"/>
      <c r="I37" s="194"/>
      <c r="J37" s="195"/>
    </row>
    <row r="38" spans="1:12" s="27" customFormat="1" ht="27.75" customHeight="1">
      <c r="A38" s="196" t="s">
        <v>11</v>
      </c>
      <c r="B38" s="197"/>
      <c r="C38" s="123" t="str">
        <f>C15</f>
        <v>CTE-8600 #01</v>
      </c>
      <c r="D38" s="124"/>
      <c r="E38" s="124"/>
      <c r="F38" s="124"/>
      <c r="G38" s="124"/>
      <c r="H38" s="124"/>
      <c r="I38" s="124"/>
      <c r="J38" s="125"/>
    </row>
    <row r="39" spans="1:12" s="27" customFormat="1" ht="27.75" customHeight="1">
      <c r="A39" s="198"/>
      <c r="B39" s="199"/>
      <c r="C39" s="126"/>
      <c r="D39" s="127"/>
      <c r="E39" s="127"/>
      <c r="F39" s="127"/>
      <c r="G39" s="127"/>
      <c r="H39" s="127"/>
      <c r="I39" s="127"/>
      <c r="J39" s="128"/>
    </row>
    <row r="40" spans="1:12" s="27" customFormat="1" ht="27.75" customHeight="1">
      <c r="A40" s="28"/>
      <c r="B40" s="159">
        <f>Packing!A26</f>
        <v>20</v>
      </c>
      <c r="C40" s="159"/>
      <c r="D40" s="159"/>
      <c r="E40" s="129" t="s">
        <v>12</v>
      </c>
      <c r="F40" s="129"/>
      <c r="G40" s="159">
        <f>Packing!$H$33</f>
        <v>20</v>
      </c>
      <c r="H40" s="159"/>
      <c r="I40" s="159"/>
      <c r="J40" s="29"/>
    </row>
    <row r="41" spans="1:12" s="27" customFormat="1" ht="27.75" customHeight="1">
      <c r="A41" s="28"/>
      <c r="B41" s="160"/>
      <c r="C41" s="160"/>
      <c r="D41" s="160"/>
      <c r="E41" s="130"/>
      <c r="F41" s="130"/>
      <c r="G41" s="160"/>
      <c r="H41" s="160"/>
      <c r="I41" s="160"/>
      <c r="J41" s="29"/>
    </row>
    <row r="42" spans="1:12" s="27" customFormat="1" ht="27.75" customHeight="1">
      <c r="A42" s="28"/>
      <c r="B42" s="160"/>
      <c r="C42" s="160"/>
      <c r="D42" s="160"/>
      <c r="E42" s="130"/>
      <c r="F42" s="130"/>
      <c r="G42" s="160"/>
      <c r="H42" s="160"/>
      <c r="I42" s="160"/>
      <c r="J42" s="29"/>
    </row>
    <row r="43" spans="1:12" s="27" customFormat="1" ht="27.75" customHeight="1">
      <c r="A43" s="28"/>
      <c r="B43" s="160"/>
      <c r="C43" s="160"/>
      <c r="D43" s="160"/>
      <c r="E43" s="130"/>
      <c r="F43" s="130"/>
      <c r="G43" s="160"/>
      <c r="H43" s="160"/>
      <c r="I43" s="160"/>
      <c r="J43" s="29"/>
    </row>
    <row r="44" spans="1:12" s="27" customFormat="1" ht="27.75" customHeight="1" thickBot="1">
      <c r="A44" s="30"/>
      <c r="B44" s="161"/>
      <c r="C44" s="161"/>
      <c r="D44" s="161"/>
      <c r="E44" s="131"/>
      <c r="F44" s="131"/>
      <c r="G44" s="161"/>
      <c r="H44" s="161"/>
      <c r="I44" s="161"/>
      <c r="J44" s="31"/>
    </row>
    <row r="45" spans="1:12" s="27" customFormat="1" ht="36" customHeight="1">
      <c r="A45" s="38"/>
      <c r="B45" s="38"/>
      <c r="C45" s="38"/>
      <c r="D45" s="38"/>
      <c r="E45" s="38"/>
      <c r="F45" s="38"/>
      <c r="G45" s="38"/>
      <c r="H45" s="38"/>
      <c r="I45" s="185" t="s">
        <v>23</v>
      </c>
      <c r="J45" s="185"/>
    </row>
    <row r="46" spans="1:12">
      <c r="E46" s="62"/>
      <c r="F46" s="62"/>
      <c r="G46" s="62"/>
      <c r="H46" s="62"/>
      <c r="I46" s="62"/>
      <c r="J46" s="62"/>
      <c r="K46" s="62"/>
      <c r="L46" s="62"/>
    </row>
    <row r="47" spans="1:12">
      <c r="E47" s="62"/>
      <c r="F47" s="62"/>
      <c r="G47" s="62"/>
      <c r="H47" s="62"/>
      <c r="I47" s="62"/>
      <c r="J47" s="62"/>
      <c r="K47" s="62"/>
      <c r="L47" s="62"/>
    </row>
    <row r="48" spans="1:12">
      <c r="E48" s="62"/>
      <c r="F48" s="62"/>
      <c r="G48" s="62"/>
      <c r="H48" s="62"/>
      <c r="I48" s="62"/>
      <c r="J48" s="62"/>
      <c r="K48" s="62"/>
      <c r="L48" s="62"/>
    </row>
  </sheetData>
  <mergeCells count="32">
    <mergeCell ref="I45:J45"/>
    <mergeCell ref="A30:B33"/>
    <mergeCell ref="C30:E33"/>
    <mergeCell ref="F30:G33"/>
    <mergeCell ref="H30:J33"/>
    <mergeCell ref="A34:B37"/>
    <mergeCell ref="C34:J37"/>
    <mergeCell ref="A38:B39"/>
    <mergeCell ref="C38:J39"/>
    <mergeCell ref="B40:D44"/>
    <mergeCell ref="E40:F44"/>
    <mergeCell ref="G40:I44"/>
    <mergeCell ref="I22:J22"/>
    <mergeCell ref="I23:J23"/>
    <mergeCell ref="A24:B27"/>
    <mergeCell ref="C24:J27"/>
    <mergeCell ref="A28:B29"/>
    <mergeCell ref="C28:J29"/>
    <mergeCell ref="A11:B14"/>
    <mergeCell ref="C11:J14"/>
    <mergeCell ref="A15:B16"/>
    <mergeCell ref="C15:J16"/>
    <mergeCell ref="B17:D21"/>
    <mergeCell ref="E17:F21"/>
    <mergeCell ref="G17:I21"/>
    <mergeCell ref="C1:J4"/>
    <mergeCell ref="A5:B6"/>
    <mergeCell ref="C5:J6"/>
    <mergeCell ref="A7:B10"/>
    <mergeCell ref="C7:E10"/>
    <mergeCell ref="F7:G10"/>
    <mergeCell ref="H7:J10"/>
  </mergeCells>
  <phoneticPr fontId="36" type="noConversion"/>
  <printOptions horizontalCentered="1"/>
  <pageMargins left="0.19685039370078741" right="0.19685039370078741" top="0.47244094488188981" bottom="0" header="0" footer="0"/>
  <pageSetup paperSize="9" scale="80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view="pageBreakPreview" topLeftCell="A24" zoomScale="70" zoomScaleNormal="60" zoomScaleSheetLayoutView="70" zoomScalePageLayoutView="60" workbookViewId="0">
      <selection activeCell="M9" sqref="M9"/>
    </sheetView>
  </sheetViews>
  <sheetFormatPr defaultColWidth="8.85546875" defaultRowHeight="14.25"/>
  <cols>
    <col min="1" max="10" width="12.7109375" style="38" customWidth="1"/>
    <col min="11" max="16384" width="8.85546875" style="38"/>
  </cols>
  <sheetData>
    <row r="1" spans="1:10" s="27" customFormat="1" ht="16.5" customHeight="1">
      <c r="A1" s="92" t="s">
        <v>6</v>
      </c>
      <c r="B1" s="93"/>
      <c r="C1" s="164" t="str">
        <f>Packing!B3</f>
        <v>CTE-8600</v>
      </c>
      <c r="D1" s="165"/>
      <c r="E1" s="165"/>
      <c r="F1" s="165"/>
      <c r="G1" s="165"/>
      <c r="H1" s="165"/>
      <c r="I1" s="165"/>
      <c r="J1" s="166"/>
    </row>
    <row r="2" spans="1:10" s="27" customFormat="1" ht="16.5" customHeight="1">
      <c r="A2" s="90"/>
      <c r="B2" s="91"/>
      <c r="C2" s="167"/>
      <c r="D2" s="168"/>
      <c r="E2" s="168"/>
      <c r="F2" s="168"/>
      <c r="G2" s="168"/>
      <c r="H2" s="168"/>
      <c r="I2" s="168"/>
      <c r="J2" s="169"/>
    </row>
    <row r="3" spans="1:10" s="27" customFormat="1" ht="16.5" customHeight="1">
      <c r="A3" s="90"/>
      <c r="B3" s="91"/>
      <c r="C3" s="167"/>
      <c r="D3" s="168"/>
      <c r="E3" s="168"/>
      <c r="F3" s="168"/>
      <c r="G3" s="168"/>
      <c r="H3" s="168"/>
      <c r="I3" s="168"/>
      <c r="J3" s="169"/>
    </row>
    <row r="4" spans="1:10" s="27" customFormat="1" ht="16.5" customHeight="1">
      <c r="A4" s="207"/>
      <c r="B4" s="91"/>
      <c r="C4" s="170"/>
      <c r="D4" s="171"/>
      <c r="E4" s="171"/>
      <c r="F4" s="171"/>
      <c r="G4" s="171"/>
      <c r="H4" s="171"/>
      <c r="I4" s="171"/>
      <c r="J4" s="172"/>
    </row>
    <row r="5" spans="1:10" s="27" customFormat="1" ht="24" customHeight="1">
      <c r="A5" s="132" t="s">
        <v>14</v>
      </c>
      <c r="B5" s="133"/>
      <c r="C5" s="173" t="str">
        <f>Packing!B4</f>
        <v>07-SR19</v>
      </c>
      <c r="D5" s="174"/>
      <c r="E5" s="174"/>
      <c r="F5" s="174"/>
      <c r="G5" s="174"/>
      <c r="H5" s="174"/>
      <c r="I5" s="174"/>
      <c r="J5" s="175"/>
    </row>
    <row r="6" spans="1:10" s="27" customFormat="1" ht="24" customHeight="1">
      <c r="A6" s="134"/>
      <c r="B6" s="135"/>
      <c r="C6" s="170"/>
      <c r="D6" s="171"/>
      <c r="E6" s="171"/>
      <c r="F6" s="171"/>
      <c r="G6" s="171"/>
      <c r="H6" s="171"/>
      <c r="I6" s="171"/>
      <c r="J6" s="172"/>
    </row>
    <row r="7" spans="1:10" s="27" customFormat="1" ht="15" customHeight="1">
      <c r="A7" s="142" t="s">
        <v>8</v>
      </c>
      <c r="B7" s="143"/>
      <c r="C7" s="144" t="str">
        <f>Packing!I3</f>
        <v>DAN-TAKUMA</v>
      </c>
      <c r="D7" s="145"/>
      <c r="E7" s="146"/>
      <c r="F7" s="153" t="s">
        <v>9</v>
      </c>
      <c r="G7" s="154"/>
      <c r="H7" s="176"/>
      <c r="I7" s="177"/>
      <c r="J7" s="178"/>
    </row>
    <row r="8" spans="1:10" s="27" customFormat="1" ht="15" customHeight="1">
      <c r="A8" s="142"/>
      <c r="B8" s="143"/>
      <c r="C8" s="147"/>
      <c r="D8" s="148"/>
      <c r="E8" s="149"/>
      <c r="F8" s="155"/>
      <c r="G8" s="156"/>
      <c r="H8" s="179"/>
      <c r="I8" s="180"/>
      <c r="J8" s="181"/>
    </row>
    <row r="9" spans="1:10" s="27" customFormat="1" ht="15" customHeight="1">
      <c r="A9" s="142"/>
      <c r="B9" s="143"/>
      <c r="C9" s="147"/>
      <c r="D9" s="148"/>
      <c r="E9" s="149"/>
      <c r="F9" s="155"/>
      <c r="G9" s="156"/>
      <c r="H9" s="179"/>
      <c r="I9" s="180"/>
      <c r="J9" s="181"/>
    </row>
    <row r="10" spans="1:10" s="27" customFormat="1" ht="15" customHeight="1">
      <c r="A10" s="142"/>
      <c r="B10" s="143"/>
      <c r="C10" s="150"/>
      <c r="D10" s="151"/>
      <c r="E10" s="152"/>
      <c r="F10" s="157"/>
      <c r="G10" s="158"/>
      <c r="H10" s="182"/>
      <c r="I10" s="183"/>
      <c r="J10" s="184"/>
    </row>
    <row r="11" spans="1:10" s="27" customFormat="1" ht="16.5" customHeight="1">
      <c r="A11" s="142" t="s">
        <v>10</v>
      </c>
      <c r="B11" s="143"/>
      <c r="C11" s="187" t="str">
        <f>Packing!B7</f>
        <v>MAIN BODY #01</v>
      </c>
      <c r="D11" s="188"/>
      <c r="E11" s="188"/>
      <c r="F11" s="188"/>
      <c r="G11" s="188"/>
      <c r="H11" s="188"/>
      <c r="I11" s="188"/>
      <c r="J11" s="189"/>
    </row>
    <row r="12" spans="1:10" s="27" customFormat="1" ht="16.5" customHeight="1">
      <c r="A12" s="142"/>
      <c r="B12" s="143"/>
      <c r="C12" s="190"/>
      <c r="D12" s="191"/>
      <c r="E12" s="191"/>
      <c r="F12" s="191"/>
      <c r="G12" s="191"/>
      <c r="H12" s="191"/>
      <c r="I12" s="191"/>
      <c r="J12" s="192"/>
    </row>
    <row r="13" spans="1:10" s="27" customFormat="1" ht="16.5" customHeight="1">
      <c r="A13" s="142"/>
      <c r="B13" s="143"/>
      <c r="C13" s="190"/>
      <c r="D13" s="191"/>
      <c r="E13" s="191"/>
      <c r="F13" s="191"/>
      <c r="G13" s="191"/>
      <c r="H13" s="191"/>
      <c r="I13" s="191"/>
      <c r="J13" s="192"/>
    </row>
    <row r="14" spans="1:10" s="27" customFormat="1" ht="16.5" customHeight="1">
      <c r="A14" s="142"/>
      <c r="B14" s="143"/>
      <c r="C14" s="193"/>
      <c r="D14" s="194"/>
      <c r="E14" s="194"/>
      <c r="F14" s="194"/>
      <c r="G14" s="194"/>
      <c r="H14" s="194"/>
      <c r="I14" s="194"/>
      <c r="J14" s="195"/>
    </row>
    <row r="15" spans="1:10" s="27" customFormat="1" ht="27.75" customHeight="1">
      <c r="A15" s="196" t="s">
        <v>11</v>
      </c>
      <c r="B15" s="197"/>
      <c r="C15" s="123" t="str">
        <f>Packing!I4</f>
        <v>CTE-8600 #01</v>
      </c>
      <c r="D15" s="124"/>
      <c r="E15" s="124"/>
      <c r="F15" s="124"/>
      <c r="G15" s="124"/>
      <c r="H15" s="124"/>
      <c r="I15" s="124"/>
      <c r="J15" s="125"/>
    </row>
    <row r="16" spans="1:10" s="27" customFormat="1" ht="27.75" customHeight="1">
      <c r="A16" s="198"/>
      <c r="B16" s="199"/>
      <c r="C16" s="126"/>
      <c r="D16" s="127"/>
      <c r="E16" s="127"/>
      <c r="F16" s="127"/>
      <c r="G16" s="127"/>
      <c r="H16" s="127"/>
      <c r="I16" s="127"/>
      <c r="J16" s="128"/>
    </row>
    <row r="17" spans="1:10" s="27" customFormat="1" ht="27.75" customHeight="1">
      <c r="A17" s="28"/>
      <c r="B17" s="159">
        <f>Packing!A7</f>
        <v>1</v>
      </c>
      <c r="C17" s="159"/>
      <c r="D17" s="159"/>
      <c r="E17" s="129" t="s">
        <v>12</v>
      </c>
      <c r="F17" s="129"/>
      <c r="G17" s="159">
        <f>Packing!H33</f>
        <v>20</v>
      </c>
      <c r="H17" s="159"/>
      <c r="I17" s="159"/>
      <c r="J17" s="29"/>
    </row>
    <row r="18" spans="1:10" s="27" customFormat="1" ht="27.75" customHeight="1">
      <c r="A18" s="28"/>
      <c r="B18" s="160"/>
      <c r="C18" s="160"/>
      <c r="D18" s="160"/>
      <c r="E18" s="130"/>
      <c r="F18" s="130"/>
      <c r="G18" s="160"/>
      <c r="H18" s="160"/>
      <c r="I18" s="160"/>
      <c r="J18" s="29"/>
    </row>
    <row r="19" spans="1:10" s="27" customFormat="1" ht="27.75" customHeight="1">
      <c r="A19" s="28"/>
      <c r="B19" s="160"/>
      <c r="C19" s="160"/>
      <c r="D19" s="160"/>
      <c r="E19" s="130"/>
      <c r="F19" s="130"/>
      <c r="G19" s="160"/>
      <c r="H19" s="160"/>
      <c r="I19" s="160"/>
      <c r="J19" s="29"/>
    </row>
    <row r="20" spans="1:10" s="27" customFormat="1" ht="27.75" customHeight="1">
      <c r="A20" s="28"/>
      <c r="B20" s="160"/>
      <c r="C20" s="160"/>
      <c r="D20" s="160"/>
      <c r="E20" s="130"/>
      <c r="F20" s="130"/>
      <c r="G20" s="160"/>
      <c r="H20" s="160"/>
      <c r="I20" s="160"/>
      <c r="J20" s="29"/>
    </row>
    <row r="21" spans="1:10" s="27" customFormat="1" ht="27.75" customHeight="1" thickBot="1">
      <c r="A21" s="30"/>
      <c r="B21" s="161"/>
      <c r="C21" s="161"/>
      <c r="D21" s="161"/>
      <c r="E21" s="131"/>
      <c r="F21" s="131"/>
      <c r="G21" s="161"/>
      <c r="H21" s="161"/>
      <c r="I21" s="161"/>
      <c r="J21" s="31"/>
    </row>
    <row r="22" spans="1:10" s="27" customFormat="1" ht="36" customHeight="1" thickBot="1">
      <c r="A22" s="32"/>
      <c r="B22" s="33"/>
      <c r="C22" s="33"/>
      <c r="D22" s="33"/>
      <c r="E22" s="33"/>
      <c r="F22" s="33"/>
      <c r="G22" s="34"/>
      <c r="H22" s="34"/>
      <c r="I22" s="186" t="s">
        <v>23</v>
      </c>
      <c r="J22" s="186"/>
    </row>
    <row r="23" spans="1:10" s="27" customFormat="1" ht="36" customHeight="1" thickBot="1">
      <c r="A23" s="35"/>
      <c r="B23" s="36"/>
      <c r="C23" s="36"/>
      <c r="D23" s="36"/>
      <c r="E23" s="36"/>
      <c r="F23" s="36"/>
      <c r="G23" s="37"/>
      <c r="H23" s="37"/>
      <c r="I23" s="186"/>
      <c r="J23" s="186"/>
    </row>
    <row r="24" spans="1:10" s="27" customFormat="1" ht="16.5" customHeight="1">
      <c r="A24" s="162" t="s">
        <v>6</v>
      </c>
      <c r="B24" s="163"/>
      <c r="C24" s="200" t="str">
        <f>C1</f>
        <v>CTE-8600</v>
      </c>
      <c r="D24" s="201"/>
      <c r="E24" s="201"/>
      <c r="F24" s="201"/>
      <c r="G24" s="201"/>
      <c r="H24" s="201"/>
      <c r="I24" s="201"/>
      <c r="J24" s="202"/>
    </row>
    <row r="25" spans="1:10" s="27" customFormat="1" ht="16.5" customHeight="1">
      <c r="A25" s="142"/>
      <c r="B25" s="143"/>
      <c r="C25" s="203"/>
      <c r="D25" s="204"/>
      <c r="E25" s="204"/>
      <c r="F25" s="204"/>
      <c r="G25" s="204"/>
      <c r="H25" s="204"/>
      <c r="I25" s="204"/>
      <c r="J25" s="205"/>
    </row>
    <row r="26" spans="1:10" s="27" customFormat="1" ht="16.5" customHeight="1">
      <c r="A26" s="142"/>
      <c r="B26" s="143"/>
      <c r="C26" s="203"/>
      <c r="D26" s="204"/>
      <c r="E26" s="204"/>
      <c r="F26" s="204"/>
      <c r="G26" s="204"/>
      <c r="H26" s="204"/>
      <c r="I26" s="204"/>
      <c r="J26" s="205"/>
    </row>
    <row r="27" spans="1:10" s="27" customFormat="1" ht="16.5" customHeight="1">
      <c r="A27" s="142"/>
      <c r="B27" s="143"/>
      <c r="C27" s="139"/>
      <c r="D27" s="140"/>
      <c r="E27" s="140"/>
      <c r="F27" s="140"/>
      <c r="G27" s="140"/>
      <c r="H27" s="140"/>
      <c r="I27" s="140"/>
      <c r="J27" s="141"/>
    </row>
    <row r="28" spans="1:10" s="27" customFormat="1" ht="24" customHeight="1">
      <c r="A28" s="132" t="s">
        <v>13</v>
      </c>
      <c r="B28" s="133"/>
      <c r="C28" s="136" t="str">
        <f>C5</f>
        <v>07-SR19</v>
      </c>
      <c r="D28" s="137"/>
      <c r="E28" s="137"/>
      <c r="F28" s="137"/>
      <c r="G28" s="137"/>
      <c r="H28" s="137"/>
      <c r="I28" s="137"/>
      <c r="J28" s="138"/>
    </row>
    <row r="29" spans="1:10" s="27" customFormat="1" ht="24" customHeight="1">
      <c r="A29" s="134"/>
      <c r="B29" s="135"/>
      <c r="C29" s="139"/>
      <c r="D29" s="140"/>
      <c r="E29" s="140"/>
      <c r="F29" s="140"/>
      <c r="G29" s="140"/>
      <c r="H29" s="140"/>
      <c r="I29" s="140"/>
      <c r="J29" s="141"/>
    </row>
    <row r="30" spans="1:10" s="27" customFormat="1" ht="15" customHeight="1">
      <c r="A30" s="142" t="s">
        <v>8</v>
      </c>
      <c r="B30" s="143"/>
      <c r="C30" s="144" t="str">
        <f>C7</f>
        <v>DAN-TAKUMA</v>
      </c>
      <c r="D30" s="145"/>
      <c r="E30" s="146"/>
      <c r="F30" s="153" t="s">
        <v>9</v>
      </c>
      <c r="G30" s="154"/>
      <c r="H30" s="176"/>
      <c r="I30" s="177"/>
      <c r="J30" s="178"/>
    </row>
    <row r="31" spans="1:10" s="27" customFormat="1" ht="15" customHeight="1">
      <c r="A31" s="142"/>
      <c r="B31" s="143"/>
      <c r="C31" s="147"/>
      <c r="D31" s="148"/>
      <c r="E31" s="149"/>
      <c r="F31" s="155"/>
      <c r="G31" s="156"/>
      <c r="H31" s="179"/>
      <c r="I31" s="180"/>
      <c r="J31" s="181"/>
    </row>
    <row r="32" spans="1:10" s="27" customFormat="1" ht="15" customHeight="1">
      <c r="A32" s="142"/>
      <c r="B32" s="143"/>
      <c r="C32" s="147"/>
      <c r="D32" s="148"/>
      <c r="E32" s="149"/>
      <c r="F32" s="155"/>
      <c r="G32" s="156"/>
      <c r="H32" s="179"/>
      <c r="I32" s="180"/>
      <c r="J32" s="181"/>
    </row>
    <row r="33" spans="1:12" s="27" customFormat="1" ht="15" customHeight="1">
      <c r="A33" s="142"/>
      <c r="B33" s="143"/>
      <c r="C33" s="150"/>
      <c r="D33" s="151"/>
      <c r="E33" s="152"/>
      <c r="F33" s="157"/>
      <c r="G33" s="158"/>
      <c r="H33" s="182"/>
      <c r="I33" s="183"/>
      <c r="J33" s="184"/>
    </row>
    <row r="34" spans="1:12" s="27" customFormat="1" ht="16.5" customHeight="1">
      <c r="A34" s="142" t="s">
        <v>10</v>
      </c>
      <c r="B34" s="143"/>
      <c r="C34" s="187" t="str">
        <f>Packing!B8</f>
        <v>MAIN BODY #02</v>
      </c>
      <c r="D34" s="188"/>
      <c r="E34" s="188"/>
      <c r="F34" s="188"/>
      <c r="G34" s="188"/>
      <c r="H34" s="188"/>
      <c r="I34" s="188"/>
      <c r="J34" s="189"/>
    </row>
    <row r="35" spans="1:12" s="27" customFormat="1" ht="16.5" customHeight="1">
      <c r="A35" s="142"/>
      <c r="B35" s="143"/>
      <c r="C35" s="190"/>
      <c r="D35" s="191"/>
      <c r="E35" s="191"/>
      <c r="F35" s="191"/>
      <c r="G35" s="191"/>
      <c r="H35" s="191"/>
      <c r="I35" s="191"/>
      <c r="J35" s="192"/>
    </row>
    <row r="36" spans="1:12" s="27" customFormat="1" ht="16.5" customHeight="1">
      <c r="A36" s="142"/>
      <c r="B36" s="143"/>
      <c r="C36" s="190"/>
      <c r="D36" s="191"/>
      <c r="E36" s="191"/>
      <c r="F36" s="191"/>
      <c r="G36" s="191"/>
      <c r="H36" s="191"/>
      <c r="I36" s="191"/>
      <c r="J36" s="192"/>
    </row>
    <row r="37" spans="1:12" s="27" customFormat="1" ht="16.5" customHeight="1">
      <c r="A37" s="142"/>
      <c r="B37" s="143"/>
      <c r="C37" s="193"/>
      <c r="D37" s="194"/>
      <c r="E37" s="194"/>
      <c r="F37" s="194"/>
      <c r="G37" s="194"/>
      <c r="H37" s="194"/>
      <c r="I37" s="194"/>
      <c r="J37" s="195"/>
    </row>
    <row r="38" spans="1:12" s="27" customFormat="1" ht="27.75" customHeight="1">
      <c r="A38" s="196" t="s">
        <v>11</v>
      </c>
      <c r="B38" s="197"/>
      <c r="C38" s="123" t="str">
        <f>C15</f>
        <v>CTE-8600 #01</v>
      </c>
      <c r="D38" s="124"/>
      <c r="E38" s="124"/>
      <c r="F38" s="124"/>
      <c r="G38" s="124"/>
      <c r="H38" s="124"/>
      <c r="I38" s="124"/>
      <c r="J38" s="125"/>
    </row>
    <row r="39" spans="1:12" s="27" customFormat="1" ht="27.75" customHeight="1">
      <c r="A39" s="198"/>
      <c r="B39" s="199"/>
      <c r="C39" s="126"/>
      <c r="D39" s="127"/>
      <c r="E39" s="127"/>
      <c r="F39" s="127"/>
      <c r="G39" s="127"/>
      <c r="H39" s="127"/>
      <c r="I39" s="127"/>
      <c r="J39" s="128"/>
    </row>
    <row r="40" spans="1:12" s="27" customFormat="1" ht="27.75" customHeight="1">
      <c r="A40" s="28"/>
      <c r="B40" s="159">
        <f>Packing!A8</f>
        <v>2</v>
      </c>
      <c r="C40" s="159"/>
      <c r="D40" s="159"/>
      <c r="E40" s="129" t="s">
        <v>12</v>
      </c>
      <c r="F40" s="129"/>
      <c r="G40" s="159">
        <f>Packing!$H$33</f>
        <v>20</v>
      </c>
      <c r="H40" s="159"/>
      <c r="I40" s="159"/>
      <c r="J40" s="29"/>
    </row>
    <row r="41" spans="1:12" s="27" customFormat="1" ht="27.75" customHeight="1">
      <c r="A41" s="28"/>
      <c r="B41" s="160"/>
      <c r="C41" s="160"/>
      <c r="D41" s="160"/>
      <c r="E41" s="130"/>
      <c r="F41" s="130"/>
      <c r="G41" s="160"/>
      <c r="H41" s="160"/>
      <c r="I41" s="160"/>
      <c r="J41" s="29"/>
    </row>
    <row r="42" spans="1:12" s="27" customFormat="1" ht="27.75" customHeight="1">
      <c r="A42" s="28"/>
      <c r="B42" s="160"/>
      <c r="C42" s="160"/>
      <c r="D42" s="160"/>
      <c r="E42" s="130"/>
      <c r="F42" s="130"/>
      <c r="G42" s="160"/>
      <c r="H42" s="160"/>
      <c r="I42" s="160"/>
      <c r="J42" s="29"/>
    </row>
    <row r="43" spans="1:12" s="27" customFormat="1" ht="27.75" customHeight="1">
      <c r="A43" s="28"/>
      <c r="B43" s="160"/>
      <c r="C43" s="160"/>
      <c r="D43" s="160"/>
      <c r="E43" s="130"/>
      <c r="F43" s="130"/>
      <c r="G43" s="160"/>
      <c r="H43" s="160"/>
      <c r="I43" s="160"/>
      <c r="J43" s="29"/>
    </row>
    <row r="44" spans="1:12" s="27" customFormat="1" ht="27.75" customHeight="1" thickBot="1">
      <c r="A44" s="30"/>
      <c r="B44" s="161"/>
      <c r="C44" s="161"/>
      <c r="D44" s="161"/>
      <c r="E44" s="131"/>
      <c r="F44" s="131"/>
      <c r="G44" s="161"/>
      <c r="H44" s="161"/>
      <c r="I44" s="161"/>
      <c r="J44" s="31"/>
    </row>
    <row r="45" spans="1:12" s="27" customFormat="1" ht="36" customHeight="1">
      <c r="A45" s="38"/>
      <c r="B45" s="38"/>
      <c r="C45" s="38"/>
      <c r="D45" s="38"/>
      <c r="E45" s="38"/>
      <c r="F45" s="38"/>
      <c r="G45" s="38"/>
      <c r="H45" s="38"/>
      <c r="I45" s="185" t="s">
        <v>23</v>
      </c>
      <c r="J45" s="185"/>
    </row>
    <row r="46" spans="1:12">
      <c r="E46" s="62"/>
      <c r="F46" s="62"/>
      <c r="G46" s="62"/>
      <c r="H46" s="62"/>
      <c r="I46" s="62"/>
      <c r="J46" s="62"/>
      <c r="K46" s="62"/>
      <c r="L46" s="62"/>
    </row>
    <row r="47" spans="1:12">
      <c r="E47" s="62"/>
      <c r="F47" s="62"/>
      <c r="G47" s="62"/>
      <c r="H47" s="62"/>
      <c r="I47" s="62"/>
      <c r="J47" s="62"/>
      <c r="K47" s="62"/>
      <c r="L47" s="62"/>
    </row>
    <row r="48" spans="1:12">
      <c r="E48" s="62"/>
      <c r="F48" s="62"/>
      <c r="G48" s="62"/>
      <c r="H48" s="62"/>
      <c r="I48" s="62"/>
      <c r="J48" s="62"/>
      <c r="K48" s="62"/>
      <c r="L48" s="62"/>
    </row>
  </sheetData>
  <mergeCells count="32">
    <mergeCell ref="I45:J45"/>
    <mergeCell ref="I23:J23"/>
    <mergeCell ref="A11:B14"/>
    <mergeCell ref="C11:J14"/>
    <mergeCell ref="A15:B16"/>
    <mergeCell ref="C15:J16"/>
    <mergeCell ref="E17:F21"/>
    <mergeCell ref="A24:B27"/>
    <mergeCell ref="C24:J27"/>
    <mergeCell ref="B17:D21"/>
    <mergeCell ref="G17:I21"/>
    <mergeCell ref="A34:B37"/>
    <mergeCell ref="C34:J37"/>
    <mergeCell ref="H30:J33"/>
    <mergeCell ref="I22:J22"/>
    <mergeCell ref="A38:B39"/>
    <mergeCell ref="C1:J4"/>
    <mergeCell ref="A5:B6"/>
    <mergeCell ref="C5:J6"/>
    <mergeCell ref="A7:B10"/>
    <mergeCell ref="C7:E10"/>
    <mergeCell ref="F7:G10"/>
    <mergeCell ref="H7:J10"/>
    <mergeCell ref="C38:J39"/>
    <mergeCell ref="E40:F44"/>
    <mergeCell ref="A28:B29"/>
    <mergeCell ref="C28:J29"/>
    <mergeCell ref="A30:B33"/>
    <mergeCell ref="C30:E33"/>
    <mergeCell ref="F30:G33"/>
    <mergeCell ref="B40:D44"/>
    <mergeCell ref="G40:I44"/>
  </mergeCells>
  <phoneticPr fontId="1"/>
  <printOptions horizontalCentered="1"/>
  <pageMargins left="0.19685039370078741" right="0.19685039370078741" top="0.47244094488188981" bottom="0" header="0" footer="0"/>
  <pageSetup paperSize="9" scale="80" orientation="portrait" horizontalDpi="4294967293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view="pageBreakPreview" topLeftCell="A19" zoomScale="70" zoomScaleNormal="60" zoomScaleSheetLayoutView="70" zoomScalePageLayoutView="60" workbookViewId="0">
      <selection activeCell="M9" sqref="M9"/>
    </sheetView>
  </sheetViews>
  <sheetFormatPr defaultColWidth="8.85546875" defaultRowHeight="14.25"/>
  <cols>
    <col min="1" max="10" width="12.7109375" style="38" customWidth="1"/>
    <col min="11" max="16384" width="8.85546875" style="38"/>
  </cols>
  <sheetData>
    <row r="1" spans="1:10" s="27" customFormat="1" ht="16.5" customHeight="1">
      <c r="A1" s="92" t="s">
        <v>6</v>
      </c>
      <c r="B1" s="93"/>
      <c r="C1" s="164" t="str">
        <f>Packing!B3</f>
        <v>CTE-8600</v>
      </c>
      <c r="D1" s="165"/>
      <c r="E1" s="165"/>
      <c r="F1" s="165"/>
      <c r="G1" s="165"/>
      <c r="H1" s="165"/>
      <c r="I1" s="165"/>
      <c r="J1" s="166"/>
    </row>
    <row r="2" spans="1:10" s="27" customFormat="1" ht="16.5" customHeight="1">
      <c r="A2" s="90"/>
      <c r="B2" s="91"/>
      <c r="C2" s="167"/>
      <c r="D2" s="168"/>
      <c r="E2" s="168"/>
      <c r="F2" s="168"/>
      <c r="G2" s="168"/>
      <c r="H2" s="168"/>
      <c r="I2" s="168"/>
      <c r="J2" s="169"/>
    </row>
    <row r="3" spans="1:10" s="27" customFormat="1" ht="16.5" customHeight="1">
      <c r="A3" s="90"/>
      <c r="B3" s="91"/>
      <c r="C3" s="167"/>
      <c r="D3" s="168"/>
      <c r="E3" s="168"/>
      <c r="F3" s="168"/>
      <c r="G3" s="168"/>
      <c r="H3" s="168"/>
      <c r="I3" s="168"/>
      <c r="J3" s="169"/>
    </row>
    <row r="4" spans="1:10" s="27" customFormat="1" ht="16.5" customHeight="1">
      <c r="A4" s="207"/>
      <c r="B4" s="91"/>
      <c r="C4" s="170"/>
      <c r="D4" s="171"/>
      <c r="E4" s="171"/>
      <c r="F4" s="171"/>
      <c r="G4" s="171"/>
      <c r="H4" s="171"/>
      <c r="I4" s="171"/>
      <c r="J4" s="172"/>
    </row>
    <row r="5" spans="1:10" s="27" customFormat="1" ht="24" customHeight="1">
      <c r="A5" s="132" t="s">
        <v>7</v>
      </c>
      <c r="B5" s="133"/>
      <c r="C5" s="173" t="str">
        <f>Packing!B4</f>
        <v>07-SR19</v>
      </c>
      <c r="D5" s="174"/>
      <c r="E5" s="174"/>
      <c r="F5" s="174"/>
      <c r="G5" s="174"/>
      <c r="H5" s="174"/>
      <c r="I5" s="174"/>
      <c r="J5" s="175"/>
    </row>
    <row r="6" spans="1:10" s="27" customFormat="1" ht="24" customHeight="1">
      <c r="A6" s="134"/>
      <c r="B6" s="135"/>
      <c r="C6" s="170"/>
      <c r="D6" s="171"/>
      <c r="E6" s="171"/>
      <c r="F6" s="171"/>
      <c r="G6" s="171"/>
      <c r="H6" s="171"/>
      <c r="I6" s="171"/>
      <c r="J6" s="172"/>
    </row>
    <row r="7" spans="1:10" s="27" customFormat="1" ht="15" customHeight="1">
      <c r="A7" s="142" t="s">
        <v>8</v>
      </c>
      <c r="B7" s="143"/>
      <c r="C7" s="144" t="str">
        <f>Packing!I3</f>
        <v>DAN-TAKUMA</v>
      </c>
      <c r="D7" s="145"/>
      <c r="E7" s="146"/>
      <c r="F7" s="153" t="s">
        <v>9</v>
      </c>
      <c r="G7" s="154"/>
      <c r="H7" s="176"/>
      <c r="I7" s="177"/>
      <c r="J7" s="178"/>
    </row>
    <row r="8" spans="1:10" s="27" customFormat="1" ht="15" customHeight="1">
      <c r="A8" s="142"/>
      <c r="B8" s="143"/>
      <c r="C8" s="147"/>
      <c r="D8" s="148"/>
      <c r="E8" s="149"/>
      <c r="F8" s="155"/>
      <c r="G8" s="156"/>
      <c r="H8" s="179"/>
      <c r="I8" s="180"/>
      <c r="J8" s="181"/>
    </row>
    <row r="9" spans="1:10" s="27" customFormat="1" ht="15" customHeight="1">
      <c r="A9" s="142"/>
      <c r="B9" s="143"/>
      <c r="C9" s="147"/>
      <c r="D9" s="148"/>
      <c r="E9" s="149"/>
      <c r="F9" s="155"/>
      <c r="G9" s="156"/>
      <c r="H9" s="179"/>
      <c r="I9" s="180"/>
      <c r="J9" s="181"/>
    </row>
    <row r="10" spans="1:10" s="27" customFormat="1" ht="15" customHeight="1">
      <c r="A10" s="142"/>
      <c r="B10" s="143"/>
      <c r="C10" s="150"/>
      <c r="D10" s="151"/>
      <c r="E10" s="152"/>
      <c r="F10" s="157"/>
      <c r="G10" s="158"/>
      <c r="H10" s="182"/>
      <c r="I10" s="183"/>
      <c r="J10" s="184"/>
    </row>
    <row r="11" spans="1:10" s="27" customFormat="1" ht="16.5" customHeight="1">
      <c r="A11" s="142" t="s">
        <v>10</v>
      </c>
      <c r="B11" s="143"/>
      <c r="C11" s="187" t="str">
        <f>Packing!B9</f>
        <v>MAIN BODY #03</v>
      </c>
      <c r="D11" s="188"/>
      <c r="E11" s="188"/>
      <c r="F11" s="188"/>
      <c r="G11" s="188"/>
      <c r="H11" s="188"/>
      <c r="I11" s="188"/>
      <c r="J11" s="189"/>
    </row>
    <row r="12" spans="1:10" s="27" customFormat="1" ht="16.5" customHeight="1">
      <c r="A12" s="142"/>
      <c r="B12" s="143"/>
      <c r="C12" s="190"/>
      <c r="D12" s="191"/>
      <c r="E12" s="191"/>
      <c r="F12" s="191"/>
      <c r="G12" s="191"/>
      <c r="H12" s="191"/>
      <c r="I12" s="191"/>
      <c r="J12" s="192"/>
    </row>
    <row r="13" spans="1:10" s="27" customFormat="1" ht="16.5" customHeight="1">
      <c r="A13" s="142"/>
      <c r="B13" s="143"/>
      <c r="C13" s="190"/>
      <c r="D13" s="191"/>
      <c r="E13" s="191"/>
      <c r="F13" s="191"/>
      <c r="G13" s="191"/>
      <c r="H13" s="191"/>
      <c r="I13" s="191"/>
      <c r="J13" s="192"/>
    </row>
    <row r="14" spans="1:10" s="27" customFormat="1" ht="16.5" customHeight="1">
      <c r="A14" s="142"/>
      <c r="B14" s="143"/>
      <c r="C14" s="193"/>
      <c r="D14" s="194"/>
      <c r="E14" s="194"/>
      <c r="F14" s="194"/>
      <c r="G14" s="194"/>
      <c r="H14" s="194"/>
      <c r="I14" s="194"/>
      <c r="J14" s="195"/>
    </row>
    <row r="15" spans="1:10" s="27" customFormat="1" ht="27.75" customHeight="1">
      <c r="A15" s="196" t="s">
        <v>11</v>
      </c>
      <c r="B15" s="197"/>
      <c r="C15" s="123" t="str">
        <f>Packing!I4</f>
        <v>CTE-8600 #01</v>
      </c>
      <c r="D15" s="124"/>
      <c r="E15" s="124"/>
      <c r="F15" s="124"/>
      <c r="G15" s="124"/>
      <c r="H15" s="124"/>
      <c r="I15" s="124"/>
      <c r="J15" s="125"/>
    </row>
    <row r="16" spans="1:10" s="27" customFormat="1" ht="27.75" customHeight="1">
      <c r="A16" s="198"/>
      <c r="B16" s="199"/>
      <c r="C16" s="126"/>
      <c r="D16" s="127"/>
      <c r="E16" s="127"/>
      <c r="F16" s="127"/>
      <c r="G16" s="127"/>
      <c r="H16" s="127"/>
      <c r="I16" s="127"/>
      <c r="J16" s="128"/>
    </row>
    <row r="17" spans="1:10" s="27" customFormat="1" ht="27.75" customHeight="1">
      <c r="A17" s="28"/>
      <c r="B17" s="159">
        <f>Packing!A9</f>
        <v>3</v>
      </c>
      <c r="C17" s="159"/>
      <c r="D17" s="159"/>
      <c r="E17" s="129" t="s">
        <v>12</v>
      </c>
      <c r="F17" s="129"/>
      <c r="G17" s="159">
        <f>Packing!H33</f>
        <v>20</v>
      </c>
      <c r="H17" s="159"/>
      <c r="I17" s="159"/>
      <c r="J17" s="29"/>
    </row>
    <row r="18" spans="1:10" s="27" customFormat="1" ht="27.75" customHeight="1">
      <c r="A18" s="28"/>
      <c r="B18" s="160"/>
      <c r="C18" s="160"/>
      <c r="D18" s="160"/>
      <c r="E18" s="130"/>
      <c r="F18" s="130"/>
      <c r="G18" s="160"/>
      <c r="H18" s="160"/>
      <c r="I18" s="160"/>
      <c r="J18" s="29"/>
    </row>
    <row r="19" spans="1:10" s="27" customFormat="1" ht="27.75" customHeight="1">
      <c r="A19" s="28"/>
      <c r="B19" s="160"/>
      <c r="C19" s="160"/>
      <c r="D19" s="160"/>
      <c r="E19" s="130"/>
      <c r="F19" s="130"/>
      <c r="G19" s="160"/>
      <c r="H19" s="160"/>
      <c r="I19" s="160"/>
      <c r="J19" s="29"/>
    </row>
    <row r="20" spans="1:10" s="27" customFormat="1" ht="27.75" customHeight="1">
      <c r="A20" s="28"/>
      <c r="B20" s="160"/>
      <c r="C20" s="160"/>
      <c r="D20" s="160"/>
      <c r="E20" s="130"/>
      <c r="F20" s="130"/>
      <c r="G20" s="160"/>
      <c r="H20" s="160"/>
      <c r="I20" s="160"/>
      <c r="J20" s="29"/>
    </row>
    <row r="21" spans="1:10" s="27" customFormat="1" ht="27.75" customHeight="1" thickBot="1">
      <c r="A21" s="30"/>
      <c r="B21" s="161"/>
      <c r="C21" s="161"/>
      <c r="D21" s="161"/>
      <c r="E21" s="131"/>
      <c r="F21" s="131"/>
      <c r="G21" s="161"/>
      <c r="H21" s="161"/>
      <c r="I21" s="161"/>
      <c r="J21" s="31"/>
    </row>
    <row r="22" spans="1:10" s="27" customFormat="1" ht="36" customHeight="1" thickBot="1">
      <c r="A22" s="32"/>
      <c r="B22" s="33"/>
      <c r="C22" s="33"/>
      <c r="D22" s="33"/>
      <c r="E22" s="33"/>
      <c r="F22" s="33"/>
      <c r="G22" s="34"/>
      <c r="H22" s="34"/>
      <c r="I22" s="186" t="s">
        <v>23</v>
      </c>
      <c r="J22" s="186"/>
    </row>
    <row r="23" spans="1:10" s="27" customFormat="1" ht="36" customHeight="1" thickBot="1">
      <c r="A23" s="35"/>
      <c r="B23" s="36"/>
      <c r="C23" s="36"/>
      <c r="D23" s="36"/>
      <c r="E23" s="36"/>
      <c r="F23" s="36"/>
      <c r="G23" s="66"/>
      <c r="H23" s="66"/>
      <c r="I23" s="186"/>
      <c r="J23" s="186"/>
    </row>
    <row r="24" spans="1:10" s="27" customFormat="1" ht="16.5" customHeight="1">
      <c r="A24" s="162" t="s">
        <v>6</v>
      </c>
      <c r="B24" s="163"/>
      <c r="C24" s="200" t="str">
        <f>C1</f>
        <v>CTE-8600</v>
      </c>
      <c r="D24" s="201"/>
      <c r="E24" s="201"/>
      <c r="F24" s="201"/>
      <c r="G24" s="201"/>
      <c r="H24" s="201"/>
      <c r="I24" s="201"/>
      <c r="J24" s="202"/>
    </row>
    <row r="25" spans="1:10" s="27" customFormat="1" ht="16.5" customHeight="1">
      <c r="A25" s="142"/>
      <c r="B25" s="143"/>
      <c r="C25" s="203"/>
      <c r="D25" s="204"/>
      <c r="E25" s="204"/>
      <c r="F25" s="204"/>
      <c r="G25" s="204"/>
      <c r="H25" s="204"/>
      <c r="I25" s="204"/>
      <c r="J25" s="205"/>
    </row>
    <row r="26" spans="1:10" s="27" customFormat="1" ht="16.5" customHeight="1">
      <c r="A26" s="142"/>
      <c r="B26" s="143"/>
      <c r="C26" s="203"/>
      <c r="D26" s="204"/>
      <c r="E26" s="204"/>
      <c r="F26" s="204"/>
      <c r="G26" s="204"/>
      <c r="H26" s="204"/>
      <c r="I26" s="204"/>
      <c r="J26" s="205"/>
    </row>
    <row r="27" spans="1:10" s="27" customFormat="1" ht="16.5" customHeight="1">
      <c r="A27" s="142"/>
      <c r="B27" s="143"/>
      <c r="C27" s="139"/>
      <c r="D27" s="140"/>
      <c r="E27" s="140"/>
      <c r="F27" s="140"/>
      <c r="G27" s="140"/>
      <c r="H27" s="140"/>
      <c r="I27" s="140"/>
      <c r="J27" s="141"/>
    </row>
    <row r="28" spans="1:10" s="27" customFormat="1" ht="24" customHeight="1">
      <c r="A28" s="132" t="s">
        <v>7</v>
      </c>
      <c r="B28" s="133"/>
      <c r="C28" s="136" t="str">
        <f>C5</f>
        <v>07-SR19</v>
      </c>
      <c r="D28" s="137"/>
      <c r="E28" s="137"/>
      <c r="F28" s="137"/>
      <c r="G28" s="137"/>
      <c r="H28" s="137"/>
      <c r="I28" s="137"/>
      <c r="J28" s="138"/>
    </row>
    <row r="29" spans="1:10" s="27" customFormat="1" ht="24" customHeight="1">
      <c r="A29" s="134"/>
      <c r="B29" s="135"/>
      <c r="C29" s="139"/>
      <c r="D29" s="140"/>
      <c r="E29" s="140"/>
      <c r="F29" s="140"/>
      <c r="G29" s="140"/>
      <c r="H29" s="140"/>
      <c r="I29" s="140"/>
      <c r="J29" s="141"/>
    </row>
    <row r="30" spans="1:10" s="27" customFormat="1" ht="15" customHeight="1">
      <c r="A30" s="142" t="s">
        <v>8</v>
      </c>
      <c r="B30" s="143"/>
      <c r="C30" s="144" t="str">
        <f>C7</f>
        <v>DAN-TAKUMA</v>
      </c>
      <c r="D30" s="145"/>
      <c r="E30" s="146"/>
      <c r="F30" s="153" t="s">
        <v>9</v>
      </c>
      <c r="G30" s="154"/>
      <c r="H30" s="176"/>
      <c r="I30" s="177"/>
      <c r="J30" s="178"/>
    </row>
    <row r="31" spans="1:10" s="27" customFormat="1" ht="15" customHeight="1">
      <c r="A31" s="142"/>
      <c r="B31" s="143"/>
      <c r="C31" s="147"/>
      <c r="D31" s="148"/>
      <c r="E31" s="149"/>
      <c r="F31" s="155"/>
      <c r="G31" s="156"/>
      <c r="H31" s="179"/>
      <c r="I31" s="180"/>
      <c r="J31" s="181"/>
    </row>
    <row r="32" spans="1:10" s="27" customFormat="1" ht="15" customHeight="1">
      <c r="A32" s="142"/>
      <c r="B32" s="143"/>
      <c r="C32" s="147"/>
      <c r="D32" s="148"/>
      <c r="E32" s="149"/>
      <c r="F32" s="155"/>
      <c r="G32" s="156"/>
      <c r="H32" s="179"/>
      <c r="I32" s="180"/>
      <c r="J32" s="181"/>
    </row>
    <row r="33" spans="1:12" s="27" customFormat="1" ht="15" customHeight="1">
      <c r="A33" s="142"/>
      <c r="B33" s="143"/>
      <c r="C33" s="150"/>
      <c r="D33" s="151"/>
      <c r="E33" s="152"/>
      <c r="F33" s="157"/>
      <c r="G33" s="158"/>
      <c r="H33" s="182"/>
      <c r="I33" s="183"/>
      <c r="J33" s="184"/>
    </row>
    <row r="34" spans="1:12" s="27" customFormat="1" ht="16.5" customHeight="1">
      <c r="A34" s="142" t="s">
        <v>10</v>
      </c>
      <c r="B34" s="143"/>
      <c r="C34" s="187" t="str">
        <f>Packing!B10</f>
        <v>SPIN DRYER</v>
      </c>
      <c r="D34" s="188"/>
      <c r="E34" s="188"/>
      <c r="F34" s="188"/>
      <c r="G34" s="188"/>
      <c r="H34" s="188"/>
      <c r="I34" s="188"/>
      <c r="J34" s="189"/>
    </row>
    <row r="35" spans="1:12" s="27" customFormat="1" ht="16.5" customHeight="1">
      <c r="A35" s="142"/>
      <c r="B35" s="143"/>
      <c r="C35" s="190"/>
      <c r="D35" s="191"/>
      <c r="E35" s="191"/>
      <c r="F35" s="191"/>
      <c r="G35" s="191"/>
      <c r="H35" s="191"/>
      <c r="I35" s="191"/>
      <c r="J35" s="192"/>
    </row>
    <row r="36" spans="1:12" s="27" customFormat="1" ht="16.5" customHeight="1">
      <c r="A36" s="142"/>
      <c r="B36" s="143"/>
      <c r="C36" s="190"/>
      <c r="D36" s="191"/>
      <c r="E36" s="191"/>
      <c r="F36" s="191"/>
      <c r="G36" s="191"/>
      <c r="H36" s="191"/>
      <c r="I36" s="191"/>
      <c r="J36" s="192"/>
    </row>
    <row r="37" spans="1:12" s="27" customFormat="1" ht="16.5" customHeight="1">
      <c r="A37" s="142"/>
      <c r="B37" s="143"/>
      <c r="C37" s="193"/>
      <c r="D37" s="194"/>
      <c r="E37" s="194"/>
      <c r="F37" s="194"/>
      <c r="G37" s="194"/>
      <c r="H37" s="194"/>
      <c r="I37" s="194"/>
      <c r="J37" s="195"/>
    </row>
    <row r="38" spans="1:12" s="27" customFormat="1" ht="27.75" customHeight="1">
      <c r="A38" s="196" t="s">
        <v>11</v>
      </c>
      <c r="B38" s="197"/>
      <c r="C38" s="123" t="str">
        <f>C15</f>
        <v>CTE-8600 #01</v>
      </c>
      <c r="D38" s="124"/>
      <c r="E38" s="124"/>
      <c r="F38" s="124"/>
      <c r="G38" s="124"/>
      <c r="H38" s="124"/>
      <c r="I38" s="124"/>
      <c r="J38" s="125"/>
    </row>
    <row r="39" spans="1:12" s="27" customFormat="1" ht="27.75" customHeight="1">
      <c r="A39" s="198"/>
      <c r="B39" s="199"/>
      <c r="C39" s="126"/>
      <c r="D39" s="127"/>
      <c r="E39" s="127"/>
      <c r="F39" s="127"/>
      <c r="G39" s="127"/>
      <c r="H39" s="127"/>
      <c r="I39" s="127"/>
      <c r="J39" s="128"/>
    </row>
    <row r="40" spans="1:12" s="27" customFormat="1" ht="27.75" customHeight="1">
      <c r="A40" s="28"/>
      <c r="B40" s="159">
        <f>Packing!A10</f>
        <v>4</v>
      </c>
      <c r="C40" s="159"/>
      <c r="D40" s="159"/>
      <c r="E40" s="129" t="s">
        <v>12</v>
      </c>
      <c r="F40" s="129"/>
      <c r="G40" s="159">
        <f>Packing!$H$33</f>
        <v>20</v>
      </c>
      <c r="H40" s="159"/>
      <c r="I40" s="159"/>
      <c r="J40" s="29"/>
    </row>
    <row r="41" spans="1:12" s="27" customFormat="1" ht="27.75" customHeight="1">
      <c r="A41" s="28"/>
      <c r="B41" s="160"/>
      <c r="C41" s="160"/>
      <c r="D41" s="160"/>
      <c r="E41" s="130"/>
      <c r="F41" s="130"/>
      <c r="G41" s="160"/>
      <c r="H41" s="160"/>
      <c r="I41" s="160"/>
      <c r="J41" s="29"/>
    </row>
    <row r="42" spans="1:12" s="27" customFormat="1" ht="27.75" customHeight="1">
      <c r="A42" s="28"/>
      <c r="B42" s="160"/>
      <c r="C42" s="160"/>
      <c r="D42" s="160"/>
      <c r="E42" s="130"/>
      <c r="F42" s="130"/>
      <c r="G42" s="160"/>
      <c r="H42" s="160"/>
      <c r="I42" s="160"/>
      <c r="J42" s="29"/>
    </row>
    <row r="43" spans="1:12" s="27" customFormat="1" ht="27.75" customHeight="1">
      <c r="A43" s="28"/>
      <c r="B43" s="160"/>
      <c r="C43" s="160"/>
      <c r="D43" s="160"/>
      <c r="E43" s="130"/>
      <c r="F43" s="130"/>
      <c r="G43" s="160"/>
      <c r="H43" s="160"/>
      <c r="I43" s="160"/>
      <c r="J43" s="29"/>
    </row>
    <row r="44" spans="1:12" s="27" customFormat="1" ht="27.75" customHeight="1" thickBot="1">
      <c r="A44" s="30"/>
      <c r="B44" s="161"/>
      <c r="C44" s="161"/>
      <c r="D44" s="161"/>
      <c r="E44" s="131"/>
      <c r="F44" s="131"/>
      <c r="G44" s="161"/>
      <c r="H44" s="161"/>
      <c r="I44" s="161"/>
      <c r="J44" s="31"/>
    </row>
    <row r="45" spans="1:12" s="27" customFormat="1" ht="36" customHeight="1">
      <c r="A45" s="38"/>
      <c r="B45" s="38"/>
      <c r="C45" s="38"/>
      <c r="D45" s="38"/>
      <c r="E45" s="38"/>
      <c r="F45" s="38"/>
      <c r="G45" s="38"/>
      <c r="H45" s="38"/>
      <c r="I45" s="185" t="s">
        <v>23</v>
      </c>
      <c r="J45" s="185"/>
    </row>
    <row r="46" spans="1:12">
      <c r="E46" s="62"/>
      <c r="F46" s="62"/>
      <c r="G46" s="62"/>
      <c r="H46" s="62"/>
      <c r="I46" s="62"/>
      <c r="J46" s="62"/>
      <c r="K46" s="62"/>
      <c r="L46" s="62"/>
    </row>
    <row r="47" spans="1:12">
      <c r="E47" s="62"/>
      <c r="F47" s="62"/>
      <c r="G47" s="62"/>
      <c r="H47" s="62"/>
      <c r="I47" s="62"/>
      <c r="J47" s="62"/>
      <c r="K47" s="62"/>
      <c r="L47" s="62"/>
    </row>
    <row r="48" spans="1:12">
      <c r="E48" s="62"/>
      <c r="F48" s="62"/>
      <c r="G48" s="62"/>
      <c r="H48" s="62"/>
      <c r="I48" s="62"/>
      <c r="J48" s="62"/>
      <c r="K48" s="62"/>
      <c r="L48" s="62"/>
    </row>
  </sheetData>
  <mergeCells count="32">
    <mergeCell ref="I45:J45"/>
    <mergeCell ref="A30:B33"/>
    <mergeCell ref="C30:E33"/>
    <mergeCell ref="F30:G33"/>
    <mergeCell ref="H30:J33"/>
    <mergeCell ref="A34:B37"/>
    <mergeCell ref="C34:J37"/>
    <mergeCell ref="A38:B39"/>
    <mergeCell ref="C38:J39"/>
    <mergeCell ref="B40:D44"/>
    <mergeCell ref="E40:F44"/>
    <mergeCell ref="G40:I44"/>
    <mergeCell ref="I22:J22"/>
    <mergeCell ref="I23:J23"/>
    <mergeCell ref="A24:B27"/>
    <mergeCell ref="C24:J27"/>
    <mergeCell ref="A28:B29"/>
    <mergeCell ref="C28:J29"/>
    <mergeCell ref="A11:B14"/>
    <mergeCell ref="C11:J14"/>
    <mergeCell ref="A15:B16"/>
    <mergeCell ref="C15:J16"/>
    <mergeCell ref="B17:D21"/>
    <mergeCell ref="E17:F21"/>
    <mergeCell ref="G17:I21"/>
    <mergeCell ref="C1:J4"/>
    <mergeCell ref="A5:B6"/>
    <mergeCell ref="C5:J6"/>
    <mergeCell ref="A7:B10"/>
    <mergeCell ref="C7:E10"/>
    <mergeCell ref="F7:G10"/>
    <mergeCell ref="H7:J10"/>
  </mergeCells>
  <phoneticPr fontId="36" type="noConversion"/>
  <printOptions horizontalCentered="1"/>
  <pageMargins left="0.19685039370078741" right="0.19685039370078741" top="0.47244094488188981" bottom="0" header="0" footer="0"/>
  <pageSetup paperSize="9" scale="80"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view="pageBreakPreview" topLeftCell="A7" zoomScale="70" zoomScaleNormal="60" zoomScaleSheetLayoutView="70" zoomScalePageLayoutView="60" workbookViewId="0">
      <selection activeCell="M9" sqref="M9"/>
    </sheetView>
  </sheetViews>
  <sheetFormatPr defaultColWidth="8.85546875" defaultRowHeight="14.25"/>
  <cols>
    <col min="1" max="10" width="12.7109375" style="38" customWidth="1"/>
    <col min="11" max="16384" width="8.85546875" style="38"/>
  </cols>
  <sheetData>
    <row r="1" spans="1:10" s="27" customFormat="1" ht="16.5" customHeight="1">
      <c r="A1" s="92" t="s">
        <v>6</v>
      </c>
      <c r="B1" s="93"/>
      <c r="C1" s="164" t="str">
        <f>Packing!B3</f>
        <v>CTE-8600</v>
      </c>
      <c r="D1" s="165"/>
      <c r="E1" s="165"/>
      <c r="F1" s="165"/>
      <c r="G1" s="165"/>
      <c r="H1" s="165"/>
      <c r="I1" s="165"/>
      <c r="J1" s="166"/>
    </row>
    <row r="2" spans="1:10" s="27" customFormat="1" ht="16.5" customHeight="1">
      <c r="A2" s="90"/>
      <c r="B2" s="91"/>
      <c r="C2" s="167"/>
      <c r="D2" s="168"/>
      <c r="E2" s="168"/>
      <c r="F2" s="168"/>
      <c r="G2" s="168"/>
      <c r="H2" s="168"/>
      <c r="I2" s="168"/>
      <c r="J2" s="169"/>
    </row>
    <row r="3" spans="1:10" s="27" customFormat="1" ht="16.5" customHeight="1">
      <c r="A3" s="90"/>
      <c r="B3" s="91"/>
      <c r="C3" s="167"/>
      <c r="D3" s="168"/>
      <c r="E3" s="168"/>
      <c r="F3" s="168"/>
      <c r="G3" s="168"/>
      <c r="H3" s="168"/>
      <c r="I3" s="168"/>
      <c r="J3" s="169"/>
    </row>
    <row r="4" spans="1:10" s="27" customFormat="1" ht="16.5" customHeight="1">
      <c r="A4" s="207"/>
      <c r="B4" s="91"/>
      <c r="C4" s="170"/>
      <c r="D4" s="171"/>
      <c r="E4" s="171"/>
      <c r="F4" s="171"/>
      <c r="G4" s="171"/>
      <c r="H4" s="171"/>
      <c r="I4" s="171"/>
      <c r="J4" s="172"/>
    </row>
    <row r="5" spans="1:10" s="27" customFormat="1" ht="24" customHeight="1">
      <c r="A5" s="132" t="s">
        <v>7</v>
      </c>
      <c r="B5" s="133"/>
      <c r="C5" s="173" t="str">
        <f>Packing!B4</f>
        <v>07-SR19</v>
      </c>
      <c r="D5" s="174"/>
      <c r="E5" s="174"/>
      <c r="F5" s="174"/>
      <c r="G5" s="174"/>
      <c r="H5" s="174"/>
      <c r="I5" s="174"/>
      <c r="J5" s="175"/>
    </row>
    <row r="6" spans="1:10" s="27" customFormat="1" ht="24" customHeight="1">
      <c r="A6" s="134"/>
      <c r="B6" s="135"/>
      <c r="C6" s="170"/>
      <c r="D6" s="171"/>
      <c r="E6" s="171"/>
      <c r="F6" s="171"/>
      <c r="G6" s="171"/>
      <c r="H6" s="171"/>
      <c r="I6" s="171"/>
      <c r="J6" s="172"/>
    </row>
    <row r="7" spans="1:10" s="27" customFormat="1" ht="15" customHeight="1">
      <c r="A7" s="142" t="s">
        <v>8</v>
      </c>
      <c r="B7" s="143"/>
      <c r="C7" s="144" t="str">
        <f>Packing!I3</f>
        <v>DAN-TAKUMA</v>
      </c>
      <c r="D7" s="145"/>
      <c r="E7" s="146"/>
      <c r="F7" s="153" t="s">
        <v>9</v>
      </c>
      <c r="G7" s="154"/>
      <c r="H7" s="176"/>
      <c r="I7" s="177"/>
      <c r="J7" s="178"/>
    </row>
    <row r="8" spans="1:10" s="27" customFormat="1" ht="15" customHeight="1">
      <c r="A8" s="142"/>
      <c r="B8" s="143"/>
      <c r="C8" s="147"/>
      <c r="D8" s="148"/>
      <c r="E8" s="149"/>
      <c r="F8" s="155"/>
      <c r="G8" s="156"/>
      <c r="H8" s="179"/>
      <c r="I8" s="180"/>
      <c r="J8" s="181"/>
    </row>
    <row r="9" spans="1:10" s="27" customFormat="1" ht="15" customHeight="1">
      <c r="A9" s="142"/>
      <c r="B9" s="143"/>
      <c r="C9" s="147"/>
      <c r="D9" s="148"/>
      <c r="E9" s="149"/>
      <c r="F9" s="155"/>
      <c r="G9" s="156"/>
      <c r="H9" s="179"/>
      <c r="I9" s="180"/>
      <c r="J9" s="181"/>
    </row>
    <row r="10" spans="1:10" s="27" customFormat="1" ht="15" customHeight="1">
      <c r="A10" s="142"/>
      <c r="B10" s="143"/>
      <c r="C10" s="150"/>
      <c r="D10" s="151"/>
      <c r="E10" s="152"/>
      <c r="F10" s="157"/>
      <c r="G10" s="158"/>
      <c r="H10" s="182"/>
      <c r="I10" s="183"/>
      <c r="J10" s="184"/>
    </row>
    <row r="11" spans="1:10" s="27" customFormat="1" ht="16.5" customHeight="1">
      <c r="A11" s="142" t="s">
        <v>10</v>
      </c>
      <c r="B11" s="143"/>
      <c r="C11" s="187" t="str">
        <f>Packing!B11</f>
        <v>FAB CONTROLLER</v>
      </c>
      <c r="D11" s="188"/>
      <c r="E11" s="188"/>
      <c r="F11" s="188"/>
      <c r="G11" s="188"/>
      <c r="H11" s="188"/>
      <c r="I11" s="188"/>
      <c r="J11" s="189"/>
    </row>
    <row r="12" spans="1:10" s="27" customFormat="1" ht="16.5" customHeight="1">
      <c r="A12" s="142"/>
      <c r="B12" s="143"/>
      <c r="C12" s="190"/>
      <c r="D12" s="191"/>
      <c r="E12" s="191"/>
      <c r="F12" s="191"/>
      <c r="G12" s="191"/>
      <c r="H12" s="191"/>
      <c r="I12" s="191"/>
      <c r="J12" s="192"/>
    </row>
    <row r="13" spans="1:10" s="27" customFormat="1" ht="16.5" customHeight="1">
      <c r="A13" s="142"/>
      <c r="B13" s="143"/>
      <c r="C13" s="190"/>
      <c r="D13" s="191"/>
      <c r="E13" s="191"/>
      <c r="F13" s="191"/>
      <c r="G13" s="191"/>
      <c r="H13" s="191"/>
      <c r="I13" s="191"/>
      <c r="J13" s="192"/>
    </row>
    <row r="14" spans="1:10" s="27" customFormat="1" ht="16.5" customHeight="1">
      <c r="A14" s="142"/>
      <c r="B14" s="143"/>
      <c r="C14" s="193"/>
      <c r="D14" s="194"/>
      <c r="E14" s="194"/>
      <c r="F14" s="194"/>
      <c r="G14" s="194"/>
      <c r="H14" s="194"/>
      <c r="I14" s="194"/>
      <c r="J14" s="195"/>
    </row>
    <row r="15" spans="1:10" s="27" customFormat="1" ht="27.75" customHeight="1">
      <c r="A15" s="196" t="s">
        <v>11</v>
      </c>
      <c r="B15" s="197"/>
      <c r="C15" s="123" t="str">
        <f>Packing!I4</f>
        <v>CTE-8600 #01</v>
      </c>
      <c r="D15" s="124"/>
      <c r="E15" s="124"/>
      <c r="F15" s="124"/>
      <c r="G15" s="124"/>
      <c r="H15" s="124"/>
      <c r="I15" s="124"/>
      <c r="J15" s="125"/>
    </row>
    <row r="16" spans="1:10" s="27" customFormat="1" ht="27.75" customHeight="1">
      <c r="A16" s="198"/>
      <c r="B16" s="199"/>
      <c r="C16" s="126"/>
      <c r="D16" s="127"/>
      <c r="E16" s="127"/>
      <c r="F16" s="127"/>
      <c r="G16" s="127"/>
      <c r="H16" s="127"/>
      <c r="I16" s="127"/>
      <c r="J16" s="128"/>
    </row>
    <row r="17" spans="1:10" s="27" customFormat="1" ht="27.75" customHeight="1">
      <c r="A17" s="28"/>
      <c r="B17" s="159">
        <f>Packing!A11</f>
        <v>5</v>
      </c>
      <c r="C17" s="159"/>
      <c r="D17" s="159"/>
      <c r="E17" s="129" t="s">
        <v>12</v>
      </c>
      <c r="F17" s="129"/>
      <c r="G17" s="159">
        <f>Packing!H33</f>
        <v>20</v>
      </c>
      <c r="H17" s="159"/>
      <c r="I17" s="159"/>
      <c r="J17" s="29"/>
    </row>
    <row r="18" spans="1:10" s="27" customFormat="1" ht="27.75" customHeight="1">
      <c r="A18" s="28"/>
      <c r="B18" s="160"/>
      <c r="C18" s="160"/>
      <c r="D18" s="160"/>
      <c r="E18" s="130"/>
      <c r="F18" s="130"/>
      <c r="G18" s="160"/>
      <c r="H18" s="160"/>
      <c r="I18" s="160"/>
      <c r="J18" s="29"/>
    </row>
    <row r="19" spans="1:10" s="27" customFormat="1" ht="27.75" customHeight="1">
      <c r="A19" s="28"/>
      <c r="B19" s="160"/>
      <c r="C19" s="160"/>
      <c r="D19" s="160"/>
      <c r="E19" s="130"/>
      <c r="F19" s="130"/>
      <c r="G19" s="160"/>
      <c r="H19" s="160"/>
      <c r="I19" s="160"/>
      <c r="J19" s="29"/>
    </row>
    <row r="20" spans="1:10" s="27" customFormat="1" ht="27.75" customHeight="1">
      <c r="A20" s="28"/>
      <c r="B20" s="160"/>
      <c r="C20" s="160"/>
      <c r="D20" s="160"/>
      <c r="E20" s="130"/>
      <c r="F20" s="130"/>
      <c r="G20" s="160"/>
      <c r="H20" s="160"/>
      <c r="I20" s="160"/>
      <c r="J20" s="29"/>
    </row>
    <row r="21" spans="1:10" s="27" customFormat="1" ht="27.75" customHeight="1" thickBot="1">
      <c r="A21" s="30"/>
      <c r="B21" s="161"/>
      <c r="C21" s="161"/>
      <c r="D21" s="161"/>
      <c r="E21" s="131"/>
      <c r="F21" s="131"/>
      <c r="G21" s="161"/>
      <c r="H21" s="161"/>
      <c r="I21" s="161"/>
      <c r="J21" s="31"/>
    </row>
    <row r="22" spans="1:10" s="27" customFormat="1" ht="36" customHeight="1" thickBot="1">
      <c r="A22" s="32"/>
      <c r="B22" s="33"/>
      <c r="C22" s="33"/>
      <c r="D22" s="33"/>
      <c r="E22" s="33"/>
      <c r="F22" s="33"/>
      <c r="G22" s="34"/>
      <c r="H22" s="34"/>
      <c r="I22" s="186" t="s">
        <v>23</v>
      </c>
      <c r="J22" s="186"/>
    </row>
    <row r="23" spans="1:10" s="27" customFormat="1" ht="36" customHeight="1" thickBot="1">
      <c r="A23" s="35"/>
      <c r="B23" s="36"/>
      <c r="C23" s="36"/>
      <c r="D23" s="36"/>
      <c r="E23" s="36"/>
      <c r="F23" s="36"/>
      <c r="G23" s="66"/>
      <c r="H23" s="66"/>
      <c r="I23" s="186"/>
      <c r="J23" s="186"/>
    </row>
    <row r="24" spans="1:10" s="27" customFormat="1" ht="16.5" customHeight="1">
      <c r="A24" s="162" t="s">
        <v>6</v>
      </c>
      <c r="B24" s="163"/>
      <c r="C24" s="200" t="str">
        <f>C1</f>
        <v>CTE-8600</v>
      </c>
      <c r="D24" s="201"/>
      <c r="E24" s="201"/>
      <c r="F24" s="201"/>
      <c r="G24" s="201"/>
      <c r="H24" s="201"/>
      <c r="I24" s="201"/>
      <c r="J24" s="202"/>
    </row>
    <row r="25" spans="1:10" s="27" customFormat="1" ht="16.5" customHeight="1">
      <c r="A25" s="142"/>
      <c r="B25" s="143"/>
      <c r="C25" s="203"/>
      <c r="D25" s="204"/>
      <c r="E25" s="204"/>
      <c r="F25" s="204"/>
      <c r="G25" s="204"/>
      <c r="H25" s="204"/>
      <c r="I25" s="204"/>
      <c r="J25" s="205"/>
    </row>
    <row r="26" spans="1:10" s="27" customFormat="1" ht="16.5" customHeight="1">
      <c r="A26" s="142"/>
      <c r="B26" s="143"/>
      <c r="C26" s="203"/>
      <c r="D26" s="204"/>
      <c r="E26" s="204"/>
      <c r="F26" s="204"/>
      <c r="G26" s="204"/>
      <c r="H26" s="204"/>
      <c r="I26" s="204"/>
      <c r="J26" s="205"/>
    </row>
    <row r="27" spans="1:10" s="27" customFormat="1" ht="16.5" customHeight="1">
      <c r="A27" s="142"/>
      <c r="B27" s="143"/>
      <c r="C27" s="139"/>
      <c r="D27" s="140"/>
      <c r="E27" s="140"/>
      <c r="F27" s="140"/>
      <c r="G27" s="140"/>
      <c r="H27" s="140"/>
      <c r="I27" s="140"/>
      <c r="J27" s="141"/>
    </row>
    <row r="28" spans="1:10" s="27" customFormat="1" ht="24" customHeight="1">
      <c r="A28" s="132" t="s">
        <v>7</v>
      </c>
      <c r="B28" s="133"/>
      <c r="C28" s="136" t="str">
        <f>C5</f>
        <v>07-SR19</v>
      </c>
      <c r="D28" s="137"/>
      <c r="E28" s="137"/>
      <c r="F28" s="137"/>
      <c r="G28" s="137"/>
      <c r="H28" s="137"/>
      <c r="I28" s="137"/>
      <c r="J28" s="138"/>
    </row>
    <row r="29" spans="1:10" s="27" customFormat="1" ht="24" customHeight="1">
      <c r="A29" s="134"/>
      <c r="B29" s="135"/>
      <c r="C29" s="139"/>
      <c r="D29" s="140"/>
      <c r="E29" s="140"/>
      <c r="F29" s="140"/>
      <c r="G29" s="140"/>
      <c r="H29" s="140"/>
      <c r="I29" s="140"/>
      <c r="J29" s="141"/>
    </row>
    <row r="30" spans="1:10" s="27" customFormat="1" ht="15" customHeight="1">
      <c r="A30" s="142" t="s">
        <v>8</v>
      </c>
      <c r="B30" s="143"/>
      <c r="C30" s="144" t="str">
        <f>C7</f>
        <v>DAN-TAKUMA</v>
      </c>
      <c r="D30" s="145"/>
      <c r="E30" s="146"/>
      <c r="F30" s="153" t="s">
        <v>9</v>
      </c>
      <c r="G30" s="154"/>
      <c r="H30" s="176"/>
      <c r="I30" s="177"/>
      <c r="J30" s="178"/>
    </row>
    <row r="31" spans="1:10" s="27" customFormat="1" ht="15" customHeight="1">
      <c r="A31" s="142"/>
      <c r="B31" s="143"/>
      <c r="C31" s="147"/>
      <c r="D31" s="148"/>
      <c r="E31" s="149"/>
      <c r="F31" s="155"/>
      <c r="G31" s="156"/>
      <c r="H31" s="179"/>
      <c r="I31" s="180"/>
      <c r="J31" s="181"/>
    </row>
    <row r="32" spans="1:10" s="27" customFormat="1" ht="15" customHeight="1">
      <c r="A32" s="142"/>
      <c r="B32" s="143"/>
      <c r="C32" s="147"/>
      <c r="D32" s="148"/>
      <c r="E32" s="149"/>
      <c r="F32" s="155"/>
      <c r="G32" s="156"/>
      <c r="H32" s="179"/>
      <c r="I32" s="180"/>
      <c r="J32" s="181"/>
    </row>
    <row r="33" spans="1:12" s="27" customFormat="1" ht="15" customHeight="1">
      <c r="A33" s="142"/>
      <c r="B33" s="143"/>
      <c r="C33" s="150"/>
      <c r="D33" s="151"/>
      <c r="E33" s="152"/>
      <c r="F33" s="157"/>
      <c r="G33" s="158"/>
      <c r="H33" s="182"/>
      <c r="I33" s="183"/>
      <c r="J33" s="184"/>
    </row>
    <row r="34" spans="1:12" s="27" customFormat="1" ht="16.5" customHeight="1">
      <c r="A34" s="142" t="s">
        <v>10</v>
      </c>
      <c r="B34" s="143"/>
      <c r="C34" s="187" t="str">
        <f>Packing!B12</f>
        <v>LOCAL CHEMICAL SUPPLY</v>
      </c>
      <c r="D34" s="188"/>
      <c r="E34" s="188"/>
      <c r="F34" s="188"/>
      <c r="G34" s="188"/>
      <c r="H34" s="188"/>
      <c r="I34" s="188"/>
      <c r="J34" s="189"/>
    </row>
    <row r="35" spans="1:12" s="27" customFormat="1" ht="16.5" customHeight="1">
      <c r="A35" s="142"/>
      <c r="B35" s="143"/>
      <c r="C35" s="190"/>
      <c r="D35" s="191"/>
      <c r="E35" s="191"/>
      <c r="F35" s="191"/>
      <c r="G35" s="191"/>
      <c r="H35" s="191"/>
      <c r="I35" s="191"/>
      <c r="J35" s="192"/>
    </row>
    <row r="36" spans="1:12" s="27" customFormat="1" ht="16.5" customHeight="1">
      <c r="A36" s="142"/>
      <c r="B36" s="143"/>
      <c r="C36" s="190"/>
      <c r="D36" s="191"/>
      <c r="E36" s="191"/>
      <c r="F36" s="191"/>
      <c r="G36" s="191"/>
      <c r="H36" s="191"/>
      <c r="I36" s="191"/>
      <c r="J36" s="192"/>
    </row>
    <row r="37" spans="1:12" s="27" customFormat="1" ht="16.5" customHeight="1">
      <c r="A37" s="142"/>
      <c r="B37" s="143"/>
      <c r="C37" s="193"/>
      <c r="D37" s="194"/>
      <c r="E37" s="194"/>
      <c r="F37" s="194"/>
      <c r="G37" s="194"/>
      <c r="H37" s="194"/>
      <c r="I37" s="194"/>
      <c r="J37" s="195"/>
    </row>
    <row r="38" spans="1:12" s="27" customFormat="1" ht="27.75" customHeight="1">
      <c r="A38" s="196" t="s">
        <v>11</v>
      </c>
      <c r="B38" s="197"/>
      <c r="C38" s="123" t="str">
        <f>C15</f>
        <v>CTE-8600 #01</v>
      </c>
      <c r="D38" s="124"/>
      <c r="E38" s="124"/>
      <c r="F38" s="124"/>
      <c r="G38" s="124"/>
      <c r="H38" s="124"/>
      <c r="I38" s="124"/>
      <c r="J38" s="125"/>
    </row>
    <row r="39" spans="1:12" s="27" customFormat="1" ht="27.75" customHeight="1">
      <c r="A39" s="198"/>
      <c r="B39" s="199"/>
      <c r="C39" s="126"/>
      <c r="D39" s="127"/>
      <c r="E39" s="127"/>
      <c r="F39" s="127"/>
      <c r="G39" s="127"/>
      <c r="H39" s="127"/>
      <c r="I39" s="127"/>
      <c r="J39" s="128"/>
    </row>
    <row r="40" spans="1:12" s="27" customFormat="1" ht="27.75" customHeight="1">
      <c r="A40" s="28"/>
      <c r="B40" s="159">
        <f>Packing!A12</f>
        <v>6</v>
      </c>
      <c r="C40" s="159"/>
      <c r="D40" s="159"/>
      <c r="E40" s="129" t="s">
        <v>12</v>
      </c>
      <c r="F40" s="129"/>
      <c r="G40" s="159">
        <f>Packing!$H$33</f>
        <v>20</v>
      </c>
      <c r="H40" s="159"/>
      <c r="I40" s="159"/>
      <c r="J40" s="29"/>
    </row>
    <row r="41" spans="1:12" s="27" customFormat="1" ht="27.75" customHeight="1">
      <c r="A41" s="28"/>
      <c r="B41" s="160"/>
      <c r="C41" s="160"/>
      <c r="D41" s="160"/>
      <c r="E41" s="130"/>
      <c r="F41" s="130"/>
      <c r="G41" s="160"/>
      <c r="H41" s="160"/>
      <c r="I41" s="160"/>
      <c r="J41" s="29"/>
    </row>
    <row r="42" spans="1:12" s="27" customFormat="1" ht="27.75" customHeight="1">
      <c r="A42" s="28"/>
      <c r="B42" s="160"/>
      <c r="C42" s="160"/>
      <c r="D42" s="160"/>
      <c r="E42" s="130"/>
      <c r="F42" s="130"/>
      <c r="G42" s="160"/>
      <c r="H42" s="160"/>
      <c r="I42" s="160"/>
      <c r="J42" s="29"/>
    </row>
    <row r="43" spans="1:12" s="27" customFormat="1" ht="27.75" customHeight="1">
      <c r="A43" s="28"/>
      <c r="B43" s="160"/>
      <c r="C43" s="160"/>
      <c r="D43" s="160"/>
      <c r="E43" s="130"/>
      <c r="F43" s="130"/>
      <c r="G43" s="160"/>
      <c r="H43" s="160"/>
      <c r="I43" s="160"/>
      <c r="J43" s="29"/>
    </row>
    <row r="44" spans="1:12" s="27" customFormat="1" ht="27.75" customHeight="1" thickBot="1">
      <c r="A44" s="30"/>
      <c r="B44" s="161"/>
      <c r="C44" s="161"/>
      <c r="D44" s="161"/>
      <c r="E44" s="131"/>
      <c r="F44" s="131"/>
      <c r="G44" s="161"/>
      <c r="H44" s="161"/>
      <c r="I44" s="161"/>
      <c r="J44" s="31"/>
    </row>
    <row r="45" spans="1:12" s="27" customFormat="1" ht="36" customHeight="1">
      <c r="A45" s="38"/>
      <c r="B45" s="38"/>
      <c r="C45" s="38"/>
      <c r="D45" s="38"/>
      <c r="E45" s="38"/>
      <c r="F45" s="38"/>
      <c r="G45" s="38"/>
      <c r="H45" s="38"/>
      <c r="I45" s="185" t="s">
        <v>23</v>
      </c>
      <c r="J45" s="185"/>
    </row>
    <row r="46" spans="1:12">
      <c r="E46" s="62"/>
      <c r="F46" s="62"/>
      <c r="G46" s="62"/>
      <c r="H46" s="62"/>
      <c r="I46" s="62"/>
      <c r="J46" s="62"/>
      <c r="K46" s="62"/>
      <c r="L46" s="62"/>
    </row>
    <row r="47" spans="1:12">
      <c r="E47" s="62"/>
      <c r="F47" s="62"/>
      <c r="G47" s="62"/>
      <c r="H47" s="62"/>
      <c r="I47" s="62"/>
      <c r="J47" s="62"/>
      <c r="K47" s="62"/>
      <c r="L47" s="62"/>
    </row>
    <row r="48" spans="1:12">
      <c r="E48" s="62"/>
      <c r="F48" s="62"/>
      <c r="G48" s="62"/>
      <c r="H48" s="62"/>
      <c r="I48" s="62"/>
      <c r="J48" s="62"/>
      <c r="K48" s="62"/>
      <c r="L48" s="62"/>
    </row>
  </sheetData>
  <mergeCells count="32">
    <mergeCell ref="I45:J45"/>
    <mergeCell ref="A30:B33"/>
    <mergeCell ref="C30:E33"/>
    <mergeCell ref="F30:G33"/>
    <mergeCell ref="H30:J33"/>
    <mergeCell ref="A34:B37"/>
    <mergeCell ref="C34:J37"/>
    <mergeCell ref="A38:B39"/>
    <mergeCell ref="C38:J39"/>
    <mergeCell ref="B40:D44"/>
    <mergeCell ref="E40:F44"/>
    <mergeCell ref="G40:I44"/>
    <mergeCell ref="I22:J22"/>
    <mergeCell ref="I23:J23"/>
    <mergeCell ref="A24:B27"/>
    <mergeCell ref="C24:J27"/>
    <mergeCell ref="A28:B29"/>
    <mergeCell ref="C28:J29"/>
    <mergeCell ref="A11:B14"/>
    <mergeCell ref="C11:J14"/>
    <mergeCell ref="A15:B16"/>
    <mergeCell ref="C15:J16"/>
    <mergeCell ref="B17:D21"/>
    <mergeCell ref="E17:F21"/>
    <mergeCell ref="G17:I21"/>
    <mergeCell ref="C1:J4"/>
    <mergeCell ref="A5:B6"/>
    <mergeCell ref="C5:J6"/>
    <mergeCell ref="A7:B10"/>
    <mergeCell ref="C7:E10"/>
    <mergeCell ref="F7:G10"/>
    <mergeCell ref="H7:J10"/>
  </mergeCells>
  <phoneticPr fontId="36" type="noConversion"/>
  <printOptions horizontalCentered="1"/>
  <pageMargins left="0.19685039370078741" right="0.19685039370078741" top="0.47244094488188981" bottom="0" header="0" footer="0"/>
  <pageSetup paperSize="9" scale="80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view="pageBreakPreview" topLeftCell="A11" zoomScale="70" zoomScaleNormal="60" zoomScaleSheetLayoutView="70" zoomScalePageLayoutView="60" workbookViewId="0">
      <selection activeCell="M9" sqref="M9"/>
    </sheetView>
  </sheetViews>
  <sheetFormatPr defaultColWidth="8.85546875" defaultRowHeight="14.25"/>
  <cols>
    <col min="1" max="10" width="12.7109375" style="38" customWidth="1"/>
    <col min="11" max="16384" width="8.85546875" style="38"/>
  </cols>
  <sheetData>
    <row r="1" spans="1:10" s="27" customFormat="1" ht="16.5" customHeight="1">
      <c r="A1" s="92" t="s">
        <v>6</v>
      </c>
      <c r="B1" s="93"/>
      <c r="C1" s="164" t="str">
        <f>Packing!B3</f>
        <v>CTE-8600</v>
      </c>
      <c r="D1" s="165"/>
      <c r="E1" s="165"/>
      <c r="F1" s="165"/>
      <c r="G1" s="165"/>
      <c r="H1" s="165"/>
      <c r="I1" s="165"/>
      <c r="J1" s="166"/>
    </row>
    <row r="2" spans="1:10" s="27" customFormat="1" ht="16.5" customHeight="1">
      <c r="A2" s="90"/>
      <c r="B2" s="91"/>
      <c r="C2" s="167"/>
      <c r="D2" s="168"/>
      <c r="E2" s="168"/>
      <c r="F2" s="168"/>
      <c r="G2" s="168"/>
      <c r="H2" s="168"/>
      <c r="I2" s="168"/>
      <c r="J2" s="169"/>
    </row>
    <row r="3" spans="1:10" s="27" customFormat="1" ht="16.5" customHeight="1">
      <c r="A3" s="90"/>
      <c r="B3" s="91"/>
      <c r="C3" s="167"/>
      <c r="D3" s="168"/>
      <c r="E3" s="168"/>
      <c r="F3" s="168"/>
      <c r="G3" s="168"/>
      <c r="H3" s="168"/>
      <c r="I3" s="168"/>
      <c r="J3" s="169"/>
    </row>
    <row r="4" spans="1:10" s="27" customFormat="1" ht="16.5" customHeight="1">
      <c r="A4" s="207"/>
      <c r="B4" s="91"/>
      <c r="C4" s="170"/>
      <c r="D4" s="171"/>
      <c r="E4" s="171"/>
      <c r="F4" s="171"/>
      <c r="G4" s="171"/>
      <c r="H4" s="171"/>
      <c r="I4" s="171"/>
      <c r="J4" s="172"/>
    </row>
    <row r="5" spans="1:10" s="27" customFormat="1" ht="24" customHeight="1">
      <c r="A5" s="132" t="s">
        <v>7</v>
      </c>
      <c r="B5" s="133"/>
      <c r="C5" s="173" t="str">
        <f>Packing!B4</f>
        <v>07-SR19</v>
      </c>
      <c r="D5" s="174"/>
      <c r="E5" s="174"/>
      <c r="F5" s="174"/>
      <c r="G5" s="174"/>
      <c r="H5" s="174"/>
      <c r="I5" s="174"/>
      <c r="J5" s="175"/>
    </row>
    <row r="6" spans="1:10" s="27" customFormat="1" ht="24" customHeight="1">
      <c r="A6" s="134"/>
      <c r="B6" s="135"/>
      <c r="C6" s="170"/>
      <c r="D6" s="171"/>
      <c r="E6" s="171"/>
      <c r="F6" s="171"/>
      <c r="G6" s="171"/>
      <c r="H6" s="171"/>
      <c r="I6" s="171"/>
      <c r="J6" s="172"/>
    </row>
    <row r="7" spans="1:10" s="27" customFormat="1" ht="15" customHeight="1">
      <c r="A7" s="142" t="s">
        <v>8</v>
      </c>
      <c r="B7" s="143"/>
      <c r="C7" s="144" t="str">
        <f>Packing!I3</f>
        <v>DAN-TAKUMA</v>
      </c>
      <c r="D7" s="145"/>
      <c r="E7" s="146"/>
      <c r="F7" s="153" t="s">
        <v>9</v>
      </c>
      <c r="G7" s="154"/>
      <c r="H7" s="176"/>
      <c r="I7" s="177"/>
      <c r="J7" s="178"/>
    </row>
    <row r="8" spans="1:10" s="27" customFormat="1" ht="15" customHeight="1">
      <c r="A8" s="142"/>
      <c r="B8" s="143"/>
      <c r="C8" s="147"/>
      <c r="D8" s="148"/>
      <c r="E8" s="149"/>
      <c r="F8" s="155"/>
      <c r="G8" s="156"/>
      <c r="H8" s="179"/>
      <c r="I8" s="180"/>
      <c r="J8" s="181"/>
    </row>
    <row r="9" spans="1:10" s="27" customFormat="1" ht="15" customHeight="1">
      <c r="A9" s="142"/>
      <c r="B9" s="143"/>
      <c r="C9" s="147"/>
      <c r="D9" s="148"/>
      <c r="E9" s="149"/>
      <c r="F9" s="155"/>
      <c r="G9" s="156"/>
      <c r="H9" s="179"/>
      <c r="I9" s="180"/>
      <c r="J9" s="181"/>
    </row>
    <row r="10" spans="1:10" s="27" customFormat="1" ht="15" customHeight="1">
      <c r="A10" s="142"/>
      <c r="B10" s="143"/>
      <c r="C10" s="150"/>
      <c r="D10" s="151"/>
      <c r="E10" s="152"/>
      <c r="F10" s="157"/>
      <c r="G10" s="158"/>
      <c r="H10" s="182"/>
      <c r="I10" s="183"/>
      <c r="J10" s="184"/>
    </row>
    <row r="11" spans="1:10" s="27" customFormat="1" ht="16.5" customHeight="1">
      <c r="A11" s="142" t="s">
        <v>10</v>
      </c>
      <c r="B11" s="143"/>
      <c r="C11" s="187" t="str">
        <f>Packing!B13</f>
        <v>PARTS BOX #01</v>
      </c>
      <c r="D11" s="188"/>
      <c r="E11" s="188"/>
      <c r="F11" s="188"/>
      <c r="G11" s="188"/>
      <c r="H11" s="188"/>
      <c r="I11" s="188"/>
      <c r="J11" s="189"/>
    </row>
    <row r="12" spans="1:10" s="27" customFormat="1" ht="16.5" customHeight="1">
      <c r="A12" s="142"/>
      <c r="B12" s="143"/>
      <c r="C12" s="190"/>
      <c r="D12" s="191"/>
      <c r="E12" s="191"/>
      <c r="F12" s="191"/>
      <c r="G12" s="191"/>
      <c r="H12" s="191"/>
      <c r="I12" s="191"/>
      <c r="J12" s="192"/>
    </row>
    <row r="13" spans="1:10" s="27" customFormat="1" ht="16.5" customHeight="1">
      <c r="A13" s="142"/>
      <c r="B13" s="143"/>
      <c r="C13" s="190"/>
      <c r="D13" s="191"/>
      <c r="E13" s="191"/>
      <c r="F13" s="191"/>
      <c r="G13" s="191"/>
      <c r="H13" s="191"/>
      <c r="I13" s="191"/>
      <c r="J13" s="192"/>
    </row>
    <row r="14" spans="1:10" s="27" customFormat="1" ht="16.5" customHeight="1">
      <c r="A14" s="142"/>
      <c r="B14" s="143"/>
      <c r="C14" s="193"/>
      <c r="D14" s="194"/>
      <c r="E14" s="194"/>
      <c r="F14" s="194"/>
      <c r="G14" s="194"/>
      <c r="H14" s="194"/>
      <c r="I14" s="194"/>
      <c r="J14" s="195"/>
    </row>
    <row r="15" spans="1:10" s="27" customFormat="1" ht="27.75" customHeight="1">
      <c r="A15" s="196" t="s">
        <v>11</v>
      </c>
      <c r="B15" s="197"/>
      <c r="C15" s="123" t="str">
        <f>Packing!I4</f>
        <v>CTE-8600 #01</v>
      </c>
      <c r="D15" s="124"/>
      <c r="E15" s="124"/>
      <c r="F15" s="124"/>
      <c r="G15" s="124"/>
      <c r="H15" s="124"/>
      <c r="I15" s="124"/>
      <c r="J15" s="125"/>
    </row>
    <row r="16" spans="1:10" s="27" customFormat="1" ht="27.75" customHeight="1">
      <c r="A16" s="198"/>
      <c r="B16" s="199"/>
      <c r="C16" s="126"/>
      <c r="D16" s="127"/>
      <c r="E16" s="127"/>
      <c r="F16" s="127"/>
      <c r="G16" s="127"/>
      <c r="H16" s="127"/>
      <c r="I16" s="127"/>
      <c r="J16" s="128"/>
    </row>
    <row r="17" spans="1:10" s="27" customFormat="1" ht="27.75" customHeight="1">
      <c r="A17" s="28"/>
      <c r="B17" s="159">
        <f>Packing!A13</f>
        <v>7</v>
      </c>
      <c r="C17" s="159"/>
      <c r="D17" s="159"/>
      <c r="E17" s="129" t="s">
        <v>12</v>
      </c>
      <c r="F17" s="129"/>
      <c r="G17" s="159">
        <f>Packing!H33</f>
        <v>20</v>
      </c>
      <c r="H17" s="159"/>
      <c r="I17" s="159"/>
      <c r="J17" s="29"/>
    </row>
    <row r="18" spans="1:10" s="27" customFormat="1" ht="27.75" customHeight="1">
      <c r="A18" s="28"/>
      <c r="B18" s="160"/>
      <c r="C18" s="160"/>
      <c r="D18" s="160"/>
      <c r="E18" s="130"/>
      <c r="F18" s="130"/>
      <c r="G18" s="160"/>
      <c r="H18" s="160"/>
      <c r="I18" s="160"/>
      <c r="J18" s="29"/>
    </row>
    <row r="19" spans="1:10" s="27" customFormat="1" ht="27.75" customHeight="1">
      <c r="A19" s="28"/>
      <c r="B19" s="160"/>
      <c r="C19" s="160"/>
      <c r="D19" s="160"/>
      <c r="E19" s="130"/>
      <c r="F19" s="130"/>
      <c r="G19" s="160"/>
      <c r="H19" s="160"/>
      <c r="I19" s="160"/>
      <c r="J19" s="29"/>
    </row>
    <row r="20" spans="1:10" s="27" customFormat="1" ht="27.75" customHeight="1">
      <c r="A20" s="28"/>
      <c r="B20" s="160"/>
      <c r="C20" s="160"/>
      <c r="D20" s="160"/>
      <c r="E20" s="130"/>
      <c r="F20" s="130"/>
      <c r="G20" s="160"/>
      <c r="H20" s="160"/>
      <c r="I20" s="160"/>
      <c r="J20" s="29"/>
    </row>
    <row r="21" spans="1:10" s="27" customFormat="1" ht="27.75" customHeight="1" thickBot="1">
      <c r="A21" s="30"/>
      <c r="B21" s="161"/>
      <c r="C21" s="161"/>
      <c r="D21" s="161"/>
      <c r="E21" s="131"/>
      <c r="F21" s="131"/>
      <c r="G21" s="161"/>
      <c r="H21" s="161"/>
      <c r="I21" s="161"/>
      <c r="J21" s="31"/>
    </row>
    <row r="22" spans="1:10" s="27" customFormat="1" ht="36" customHeight="1" thickBot="1">
      <c r="A22" s="32"/>
      <c r="B22" s="33"/>
      <c r="C22" s="33"/>
      <c r="D22" s="33"/>
      <c r="E22" s="33"/>
      <c r="F22" s="33"/>
      <c r="G22" s="34"/>
      <c r="H22" s="34"/>
      <c r="I22" s="186" t="s">
        <v>23</v>
      </c>
      <c r="J22" s="186"/>
    </row>
    <row r="23" spans="1:10" s="27" customFormat="1" ht="36" customHeight="1" thickBot="1">
      <c r="A23" s="35"/>
      <c r="B23" s="36"/>
      <c r="C23" s="36"/>
      <c r="D23" s="36"/>
      <c r="E23" s="36"/>
      <c r="F23" s="36"/>
      <c r="G23" s="66"/>
      <c r="H23" s="66"/>
      <c r="I23" s="186"/>
      <c r="J23" s="186"/>
    </row>
    <row r="24" spans="1:10" s="27" customFormat="1" ht="16.5" customHeight="1">
      <c r="A24" s="162" t="s">
        <v>6</v>
      </c>
      <c r="B24" s="163"/>
      <c r="C24" s="200" t="str">
        <f>C1</f>
        <v>CTE-8600</v>
      </c>
      <c r="D24" s="201"/>
      <c r="E24" s="201"/>
      <c r="F24" s="201"/>
      <c r="G24" s="201"/>
      <c r="H24" s="201"/>
      <c r="I24" s="201"/>
      <c r="J24" s="202"/>
    </row>
    <row r="25" spans="1:10" s="27" customFormat="1" ht="16.5" customHeight="1">
      <c r="A25" s="142"/>
      <c r="B25" s="143"/>
      <c r="C25" s="203"/>
      <c r="D25" s="204"/>
      <c r="E25" s="204"/>
      <c r="F25" s="204"/>
      <c r="G25" s="204"/>
      <c r="H25" s="204"/>
      <c r="I25" s="204"/>
      <c r="J25" s="205"/>
    </row>
    <row r="26" spans="1:10" s="27" customFormat="1" ht="16.5" customHeight="1">
      <c r="A26" s="142"/>
      <c r="B26" s="143"/>
      <c r="C26" s="203"/>
      <c r="D26" s="204"/>
      <c r="E26" s="204"/>
      <c r="F26" s="204"/>
      <c r="G26" s="204"/>
      <c r="H26" s="204"/>
      <c r="I26" s="204"/>
      <c r="J26" s="205"/>
    </row>
    <row r="27" spans="1:10" s="27" customFormat="1" ht="16.5" customHeight="1">
      <c r="A27" s="142"/>
      <c r="B27" s="143"/>
      <c r="C27" s="139"/>
      <c r="D27" s="140"/>
      <c r="E27" s="140"/>
      <c r="F27" s="140"/>
      <c r="G27" s="140"/>
      <c r="H27" s="140"/>
      <c r="I27" s="140"/>
      <c r="J27" s="141"/>
    </row>
    <row r="28" spans="1:10" s="27" customFormat="1" ht="24" customHeight="1">
      <c r="A28" s="132" t="s">
        <v>7</v>
      </c>
      <c r="B28" s="133"/>
      <c r="C28" s="136" t="str">
        <f>C5</f>
        <v>07-SR19</v>
      </c>
      <c r="D28" s="137"/>
      <c r="E28" s="137"/>
      <c r="F28" s="137"/>
      <c r="G28" s="137"/>
      <c r="H28" s="137"/>
      <c r="I28" s="137"/>
      <c r="J28" s="138"/>
    </row>
    <row r="29" spans="1:10" s="27" customFormat="1" ht="24" customHeight="1">
      <c r="A29" s="134"/>
      <c r="B29" s="135"/>
      <c r="C29" s="139"/>
      <c r="D29" s="140"/>
      <c r="E29" s="140"/>
      <c r="F29" s="140"/>
      <c r="G29" s="140"/>
      <c r="H29" s="140"/>
      <c r="I29" s="140"/>
      <c r="J29" s="141"/>
    </row>
    <row r="30" spans="1:10" s="27" customFormat="1" ht="15" customHeight="1">
      <c r="A30" s="142" t="s">
        <v>8</v>
      </c>
      <c r="B30" s="143"/>
      <c r="C30" s="144" t="str">
        <f>C7</f>
        <v>DAN-TAKUMA</v>
      </c>
      <c r="D30" s="145"/>
      <c r="E30" s="146"/>
      <c r="F30" s="153" t="s">
        <v>9</v>
      </c>
      <c r="G30" s="154"/>
      <c r="H30" s="176"/>
      <c r="I30" s="177"/>
      <c r="J30" s="178"/>
    </row>
    <row r="31" spans="1:10" s="27" customFormat="1" ht="15" customHeight="1">
      <c r="A31" s="142"/>
      <c r="B31" s="143"/>
      <c r="C31" s="147"/>
      <c r="D31" s="148"/>
      <c r="E31" s="149"/>
      <c r="F31" s="155"/>
      <c r="G31" s="156"/>
      <c r="H31" s="179"/>
      <c r="I31" s="180"/>
      <c r="J31" s="181"/>
    </row>
    <row r="32" spans="1:10" s="27" customFormat="1" ht="15" customHeight="1">
      <c r="A32" s="142"/>
      <c r="B32" s="143"/>
      <c r="C32" s="147"/>
      <c r="D32" s="148"/>
      <c r="E32" s="149"/>
      <c r="F32" s="155"/>
      <c r="G32" s="156"/>
      <c r="H32" s="179"/>
      <c r="I32" s="180"/>
      <c r="J32" s="181"/>
    </row>
    <row r="33" spans="1:12" s="27" customFormat="1" ht="15" customHeight="1">
      <c r="A33" s="142"/>
      <c r="B33" s="143"/>
      <c r="C33" s="150"/>
      <c r="D33" s="151"/>
      <c r="E33" s="152"/>
      <c r="F33" s="157"/>
      <c r="G33" s="158"/>
      <c r="H33" s="182"/>
      <c r="I33" s="183"/>
      <c r="J33" s="184"/>
    </row>
    <row r="34" spans="1:12" s="27" customFormat="1" ht="16.5" customHeight="1">
      <c r="A34" s="142" t="s">
        <v>10</v>
      </c>
      <c r="B34" s="143"/>
      <c r="C34" s="187" t="str">
        <f>Packing!B14</f>
        <v>PARTS BOX #02</v>
      </c>
      <c r="D34" s="188"/>
      <c r="E34" s="188"/>
      <c r="F34" s="188"/>
      <c r="G34" s="188"/>
      <c r="H34" s="188"/>
      <c r="I34" s="188"/>
      <c r="J34" s="189"/>
    </row>
    <row r="35" spans="1:12" s="27" customFormat="1" ht="16.5" customHeight="1">
      <c r="A35" s="142"/>
      <c r="B35" s="143"/>
      <c r="C35" s="190"/>
      <c r="D35" s="191"/>
      <c r="E35" s="191"/>
      <c r="F35" s="191"/>
      <c r="G35" s="191"/>
      <c r="H35" s="191"/>
      <c r="I35" s="191"/>
      <c r="J35" s="192"/>
    </row>
    <row r="36" spans="1:12" s="27" customFormat="1" ht="16.5" customHeight="1">
      <c r="A36" s="142"/>
      <c r="B36" s="143"/>
      <c r="C36" s="190"/>
      <c r="D36" s="191"/>
      <c r="E36" s="191"/>
      <c r="F36" s="191"/>
      <c r="G36" s="191"/>
      <c r="H36" s="191"/>
      <c r="I36" s="191"/>
      <c r="J36" s="192"/>
    </row>
    <row r="37" spans="1:12" s="27" customFormat="1" ht="16.5" customHeight="1">
      <c r="A37" s="142"/>
      <c r="B37" s="143"/>
      <c r="C37" s="193"/>
      <c r="D37" s="194"/>
      <c r="E37" s="194"/>
      <c r="F37" s="194"/>
      <c r="G37" s="194"/>
      <c r="H37" s="194"/>
      <c r="I37" s="194"/>
      <c r="J37" s="195"/>
    </row>
    <row r="38" spans="1:12" s="27" customFormat="1" ht="27.75" customHeight="1">
      <c r="A38" s="196" t="s">
        <v>11</v>
      </c>
      <c r="B38" s="197"/>
      <c r="C38" s="123" t="str">
        <f>C15</f>
        <v>CTE-8600 #01</v>
      </c>
      <c r="D38" s="124"/>
      <c r="E38" s="124"/>
      <c r="F38" s="124"/>
      <c r="G38" s="124"/>
      <c r="H38" s="124"/>
      <c r="I38" s="124"/>
      <c r="J38" s="125"/>
    </row>
    <row r="39" spans="1:12" s="27" customFormat="1" ht="27.75" customHeight="1">
      <c r="A39" s="198"/>
      <c r="B39" s="199"/>
      <c r="C39" s="126"/>
      <c r="D39" s="127"/>
      <c r="E39" s="127"/>
      <c r="F39" s="127"/>
      <c r="G39" s="127"/>
      <c r="H39" s="127"/>
      <c r="I39" s="127"/>
      <c r="J39" s="128"/>
    </row>
    <row r="40" spans="1:12" s="27" customFormat="1" ht="27.75" customHeight="1">
      <c r="A40" s="28"/>
      <c r="B40" s="159">
        <f>Packing!A14</f>
        <v>8</v>
      </c>
      <c r="C40" s="159"/>
      <c r="D40" s="159"/>
      <c r="E40" s="129" t="s">
        <v>12</v>
      </c>
      <c r="F40" s="129"/>
      <c r="G40" s="159">
        <f>Packing!$H$33</f>
        <v>20</v>
      </c>
      <c r="H40" s="159"/>
      <c r="I40" s="159"/>
      <c r="J40" s="29"/>
    </row>
    <row r="41" spans="1:12" s="27" customFormat="1" ht="27.75" customHeight="1">
      <c r="A41" s="28"/>
      <c r="B41" s="160"/>
      <c r="C41" s="160"/>
      <c r="D41" s="160"/>
      <c r="E41" s="130"/>
      <c r="F41" s="130"/>
      <c r="G41" s="160"/>
      <c r="H41" s="160"/>
      <c r="I41" s="160"/>
      <c r="J41" s="29"/>
    </row>
    <row r="42" spans="1:12" s="27" customFormat="1" ht="27.75" customHeight="1">
      <c r="A42" s="28"/>
      <c r="B42" s="160"/>
      <c r="C42" s="160"/>
      <c r="D42" s="160"/>
      <c r="E42" s="130"/>
      <c r="F42" s="130"/>
      <c r="G42" s="160"/>
      <c r="H42" s="160"/>
      <c r="I42" s="160"/>
      <c r="J42" s="29"/>
    </row>
    <row r="43" spans="1:12" s="27" customFormat="1" ht="27.75" customHeight="1">
      <c r="A43" s="28"/>
      <c r="B43" s="160"/>
      <c r="C43" s="160"/>
      <c r="D43" s="160"/>
      <c r="E43" s="130"/>
      <c r="F43" s="130"/>
      <c r="G43" s="160"/>
      <c r="H43" s="160"/>
      <c r="I43" s="160"/>
      <c r="J43" s="29"/>
    </row>
    <row r="44" spans="1:12" s="27" customFormat="1" ht="27.75" customHeight="1" thickBot="1">
      <c r="A44" s="30"/>
      <c r="B44" s="161"/>
      <c r="C44" s="161"/>
      <c r="D44" s="161"/>
      <c r="E44" s="131"/>
      <c r="F44" s="131"/>
      <c r="G44" s="161"/>
      <c r="H44" s="161"/>
      <c r="I44" s="161"/>
      <c r="J44" s="31"/>
    </row>
    <row r="45" spans="1:12" s="27" customFormat="1" ht="36" customHeight="1">
      <c r="A45" s="38"/>
      <c r="B45" s="38"/>
      <c r="C45" s="38"/>
      <c r="D45" s="38"/>
      <c r="E45" s="38"/>
      <c r="F45" s="38"/>
      <c r="G45" s="38"/>
      <c r="H45" s="38"/>
      <c r="I45" s="185" t="s">
        <v>23</v>
      </c>
      <c r="J45" s="185"/>
    </row>
    <row r="46" spans="1:12">
      <c r="E46" s="62"/>
      <c r="F46" s="62"/>
      <c r="G46" s="62"/>
      <c r="H46" s="62"/>
      <c r="I46" s="62"/>
      <c r="J46" s="62"/>
      <c r="K46" s="62"/>
      <c r="L46" s="62"/>
    </row>
    <row r="47" spans="1:12">
      <c r="E47" s="62"/>
      <c r="F47" s="62"/>
      <c r="G47" s="62"/>
      <c r="H47" s="62"/>
      <c r="I47" s="62"/>
      <c r="J47" s="62"/>
      <c r="K47" s="62"/>
      <c r="L47" s="62"/>
    </row>
    <row r="48" spans="1:12">
      <c r="E48" s="62"/>
      <c r="F48" s="62"/>
      <c r="G48" s="62"/>
      <c r="H48" s="62"/>
      <c r="I48" s="62"/>
      <c r="J48" s="62"/>
      <c r="K48" s="62"/>
      <c r="L48" s="62"/>
    </row>
  </sheetData>
  <mergeCells count="32">
    <mergeCell ref="I45:J45"/>
    <mergeCell ref="A30:B33"/>
    <mergeCell ref="C30:E33"/>
    <mergeCell ref="F30:G33"/>
    <mergeCell ref="H30:J33"/>
    <mergeCell ref="A34:B37"/>
    <mergeCell ref="C34:J37"/>
    <mergeCell ref="A38:B39"/>
    <mergeCell ref="C38:J39"/>
    <mergeCell ref="B40:D44"/>
    <mergeCell ref="E40:F44"/>
    <mergeCell ref="G40:I44"/>
    <mergeCell ref="I22:J22"/>
    <mergeCell ref="I23:J23"/>
    <mergeCell ref="A24:B27"/>
    <mergeCell ref="C24:J27"/>
    <mergeCell ref="A28:B29"/>
    <mergeCell ref="C28:J29"/>
    <mergeCell ref="A11:B14"/>
    <mergeCell ref="C11:J14"/>
    <mergeCell ref="A15:B16"/>
    <mergeCell ref="C15:J16"/>
    <mergeCell ref="B17:D21"/>
    <mergeCell ref="E17:F21"/>
    <mergeCell ref="G17:I21"/>
    <mergeCell ref="C1:J4"/>
    <mergeCell ref="A5:B6"/>
    <mergeCell ref="C5:J6"/>
    <mergeCell ref="A7:B10"/>
    <mergeCell ref="C7:E10"/>
    <mergeCell ref="F7:G10"/>
    <mergeCell ref="H7:J10"/>
  </mergeCells>
  <phoneticPr fontId="36" type="noConversion"/>
  <printOptions horizontalCentered="1"/>
  <pageMargins left="0.19685039370078741" right="0.19685039370078741" top="0.47244094488188981" bottom="0" header="0" footer="0"/>
  <pageSetup paperSize="9" scale="80" orientation="portrait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view="pageBreakPreview" topLeftCell="A23" zoomScale="70" zoomScaleNormal="60" zoomScaleSheetLayoutView="70" zoomScalePageLayoutView="60" workbookViewId="0">
      <selection activeCell="M9" sqref="M9"/>
    </sheetView>
  </sheetViews>
  <sheetFormatPr defaultColWidth="8.85546875" defaultRowHeight="14.25"/>
  <cols>
    <col min="1" max="10" width="12.7109375" style="38" customWidth="1"/>
    <col min="11" max="16384" width="8.85546875" style="38"/>
  </cols>
  <sheetData>
    <row r="1" spans="1:10" s="27" customFormat="1" ht="16.5" customHeight="1">
      <c r="A1" s="92" t="s">
        <v>6</v>
      </c>
      <c r="B1" s="93"/>
      <c r="C1" s="164" t="str">
        <f>Packing!B3</f>
        <v>CTE-8600</v>
      </c>
      <c r="D1" s="165"/>
      <c r="E1" s="165"/>
      <c r="F1" s="165"/>
      <c r="G1" s="165"/>
      <c r="H1" s="165"/>
      <c r="I1" s="165"/>
      <c r="J1" s="166"/>
    </row>
    <row r="2" spans="1:10" s="27" customFormat="1" ht="16.5" customHeight="1">
      <c r="A2" s="90"/>
      <c r="B2" s="91"/>
      <c r="C2" s="167"/>
      <c r="D2" s="168"/>
      <c r="E2" s="168"/>
      <c r="F2" s="168"/>
      <c r="G2" s="168"/>
      <c r="H2" s="168"/>
      <c r="I2" s="168"/>
      <c r="J2" s="169"/>
    </row>
    <row r="3" spans="1:10" s="27" customFormat="1" ht="16.5" customHeight="1">
      <c r="A3" s="90"/>
      <c r="B3" s="91"/>
      <c r="C3" s="167"/>
      <c r="D3" s="168"/>
      <c r="E3" s="168"/>
      <c r="F3" s="168"/>
      <c r="G3" s="168"/>
      <c r="H3" s="168"/>
      <c r="I3" s="168"/>
      <c r="J3" s="169"/>
    </row>
    <row r="4" spans="1:10" s="27" customFormat="1" ht="16.5" customHeight="1">
      <c r="A4" s="207"/>
      <c r="B4" s="91"/>
      <c r="C4" s="170"/>
      <c r="D4" s="171"/>
      <c r="E4" s="171"/>
      <c r="F4" s="171"/>
      <c r="G4" s="171"/>
      <c r="H4" s="171"/>
      <c r="I4" s="171"/>
      <c r="J4" s="172"/>
    </row>
    <row r="5" spans="1:10" s="27" customFormat="1" ht="24" customHeight="1">
      <c r="A5" s="132" t="s">
        <v>7</v>
      </c>
      <c r="B5" s="133"/>
      <c r="C5" s="173" t="str">
        <f>Packing!B4</f>
        <v>07-SR19</v>
      </c>
      <c r="D5" s="174"/>
      <c r="E5" s="174"/>
      <c r="F5" s="174"/>
      <c r="G5" s="174"/>
      <c r="H5" s="174"/>
      <c r="I5" s="174"/>
      <c r="J5" s="175"/>
    </row>
    <row r="6" spans="1:10" s="27" customFormat="1" ht="24" customHeight="1">
      <c r="A6" s="134"/>
      <c r="B6" s="135"/>
      <c r="C6" s="170"/>
      <c r="D6" s="171"/>
      <c r="E6" s="171"/>
      <c r="F6" s="171"/>
      <c r="G6" s="171"/>
      <c r="H6" s="171"/>
      <c r="I6" s="171"/>
      <c r="J6" s="172"/>
    </row>
    <row r="7" spans="1:10" s="27" customFormat="1" ht="15" customHeight="1">
      <c r="A7" s="142" t="s">
        <v>8</v>
      </c>
      <c r="B7" s="143"/>
      <c r="C7" s="144" t="str">
        <f>Packing!I3</f>
        <v>DAN-TAKUMA</v>
      </c>
      <c r="D7" s="145"/>
      <c r="E7" s="146"/>
      <c r="F7" s="153" t="s">
        <v>9</v>
      </c>
      <c r="G7" s="154"/>
      <c r="H7" s="176"/>
      <c r="I7" s="177"/>
      <c r="J7" s="178"/>
    </row>
    <row r="8" spans="1:10" s="27" customFormat="1" ht="15" customHeight="1">
      <c r="A8" s="142"/>
      <c r="B8" s="143"/>
      <c r="C8" s="147"/>
      <c r="D8" s="148"/>
      <c r="E8" s="149"/>
      <c r="F8" s="155"/>
      <c r="G8" s="156"/>
      <c r="H8" s="179"/>
      <c r="I8" s="180"/>
      <c r="J8" s="181"/>
    </row>
    <row r="9" spans="1:10" s="27" customFormat="1" ht="15" customHeight="1">
      <c r="A9" s="142"/>
      <c r="B9" s="143"/>
      <c r="C9" s="147"/>
      <c r="D9" s="148"/>
      <c r="E9" s="149"/>
      <c r="F9" s="155"/>
      <c r="G9" s="156"/>
      <c r="H9" s="179"/>
      <c r="I9" s="180"/>
      <c r="J9" s="181"/>
    </row>
    <row r="10" spans="1:10" s="27" customFormat="1" ht="15" customHeight="1">
      <c r="A10" s="142"/>
      <c r="B10" s="143"/>
      <c r="C10" s="150"/>
      <c r="D10" s="151"/>
      <c r="E10" s="152"/>
      <c r="F10" s="157"/>
      <c r="G10" s="158"/>
      <c r="H10" s="182"/>
      <c r="I10" s="183"/>
      <c r="J10" s="184"/>
    </row>
    <row r="11" spans="1:10" s="27" customFormat="1" ht="16.5" customHeight="1">
      <c r="A11" s="142" t="s">
        <v>10</v>
      </c>
      <c r="B11" s="143"/>
      <c r="C11" s="187" t="str">
        <f>Packing!B15</f>
        <v>PARTS BOX #03</v>
      </c>
      <c r="D11" s="188"/>
      <c r="E11" s="188"/>
      <c r="F11" s="188"/>
      <c r="G11" s="188"/>
      <c r="H11" s="188"/>
      <c r="I11" s="188"/>
      <c r="J11" s="189"/>
    </row>
    <row r="12" spans="1:10" s="27" customFormat="1" ht="16.5" customHeight="1">
      <c r="A12" s="142"/>
      <c r="B12" s="143"/>
      <c r="C12" s="190"/>
      <c r="D12" s="191"/>
      <c r="E12" s="191"/>
      <c r="F12" s="191"/>
      <c r="G12" s="191"/>
      <c r="H12" s="191"/>
      <c r="I12" s="191"/>
      <c r="J12" s="192"/>
    </row>
    <row r="13" spans="1:10" s="27" customFormat="1" ht="16.5" customHeight="1">
      <c r="A13" s="142"/>
      <c r="B13" s="143"/>
      <c r="C13" s="190"/>
      <c r="D13" s="191"/>
      <c r="E13" s="191"/>
      <c r="F13" s="191"/>
      <c r="G13" s="191"/>
      <c r="H13" s="191"/>
      <c r="I13" s="191"/>
      <c r="J13" s="192"/>
    </row>
    <row r="14" spans="1:10" s="27" customFormat="1" ht="16.5" customHeight="1">
      <c r="A14" s="142"/>
      <c r="B14" s="143"/>
      <c r="C14" s="193"/>
      <c r="D14" s="194"/>
      <c r="E14" s="194"/>
      <c r="F14" s="194"/>
      <c r="G14" s="194"/>
      <c r="H14" s="194"/>
      <c r="I14" s="194"/>
      <c r="J14" s="195"/>
    </row>
    <row r="15" spans="1:10" s="27" customFormat="1" ht="27.75" customHeight="1">
      <c r="A15" s="196" t="s">
        <v>11</v>
      </c>
      <c r="B15" s="197"/>
      <c r="C15" s="123" t="str">
        <f>Packing!I4</f>
        <v>CTE-8600 #01</v>
      </c>
      <c r="D15" s="124"/>
      <c r="E15" s="124"/>
      <c r="F15" s="124"/>
      <c r="G15" s="124"/>
      <c r="H15" s="124"/>
      <c r="I15" s="124"/>
      <c r="J15" s="125"/>
    </row>
    <row r="16" spans="1:10" s="27" customFormat="1" ht="27.75" customHeight="1">
      <c r="A16" s="198"/>
      <c r="B16" s="199"/>
      <c r="C16" s="126"/>
      <c r="D16" s="127"/>
      <c r="E16" s="127"/>
      <c r="F16" s="127"/>
      <c r="G16" s="127"/>
      <c r="H16" s="127"/>
      <c r="I16" s="127"/>
      <c r="J16" s="128"/>
    </row>
    <row r="17" spans="1:10" s="27" customFormat="1" ht="27.75" customHeight="1">
      <c r="A17" s="28"/>
      <c r="B17" s="159">
        <f>Packing!A15</f>
        <v>9</v>
      </c>
      <c r="C17" s="159"/>
      <c r="D17" s="159"/>
      <c r="E17" s="129" t="s">
        <v>12</v>
      </c>
      <c r="F17" s="129"/>
      <c r="G17" s="159">
        <f>Packing!H33</f>
        <v>20</v>
      </c>
      <c r="H17" s="159"/>
      <c r="I17" s="159"/>
      <c r="J17" s="29"/>
    </row>
    <row r="18" spans="1:10" s="27" customFormat="1" ht="27.75" customHeight="1">
      <c r="A18" s="28"/>
      <c r="B18" s="160"/>
      <c r="C18" s="160"/>
      <c r="D18" s="160"/>
      <c r="E18" s="130"/>
      <c r="F18" s="130"/>
      <c r="G18" s="160"/>
      <c r="H18" s="160"/>
      <c r="I18" s="160"/>
      <c r="J18" s="29"/>
    </row>
    <row r="19" spans="1:10" s="27" customFormat="1" ht="27.75" customHeight="1">
      <c r="A19" s="28"/>
      <c r="B19" s="160"/>
      <c r="C19" s="160"/>
      <c r="D19" s="160"/>
      <c r="E19" s="130"/>
      <c r="F19" s="130"/>
      <c r="G19" s="160"/>
      <c r="H19" s="160"/>
      <c r="I19" s="160"/>
      <c r="J19" s="29"/>
    </row>
    <row r="20" spans="1:10" s="27" customFormat="1" ht="27.75" customHeight="1">
      <c r="A20" s="28"/>
      <c r="B20" s="160"/>
      <c r="C20" s="160"/>
      <c r="D20" s="160"/>
      <c r="E20" s="130"/>
      <c r="F20" s="130"/>
      <c r="G20" s="160"/>
      <c r="H20" s="160"/>
      <c r="I20" s="160"/>
      <c r="J20" s="29"/>
    </row>
    <row r="21" spans="1:10" s="27" customFormat="1" ht="27.75" customHeight="1" thickBot="1">
      <c r="A21" s="30"/>
      <c r="B21" s="161"/>
      <c r="C21" s="161"/>
      <c r="D21" s="161"/>
      <c r="E21" s="131"/>
      <c r="F21" s="131"/>
      <c r="G21" s="161"/>
      <c r="H21" s="161"/>
      <c r="I21" s="161"/>
      <c r="J21" s="31"/>
    </row>
    <row r="22" spans="1:10" s="27" customFormat="1" ht="36" customHeight="1" thickBot="1">
      <c r="A22" s="32"/>
      <c r="B22" s="33"/>
      <c r="C22" s="33"/>
      <c r="D22" s="33"/>
      <c r="E22" s="33"/>
      <c r="F22" s="33"/>
      <c r="G22" s="34"/>
      <c r="H22" s="34"/>
      <c r="I22" s="186" t="s">
        <v>23</v>
      </c>
      <c r="J22" s="186"/>
    </row>
    <row r="23" spans="1:10" s="27" customFormat="1" ht="36" customHeight="1" thickBot="1">
      <c r="A23" s="35"/>
      <c r="B23" s="36"/>
      <c r="C23" s="36"/>
      <c r="D23" s="36"/>
      <c r="E23" s="36"/>
      <c r="F23" s="36"/>
      <c r="G23" s="66"/>
      <c r="H23" s="66"/>
      <c r="I23" s="186"/>
      <c r="J23" s="186"/>
    </row>
    <row r="24" spans="1:10" s="27" customFormat="1" ht="16.5" customHeight="1">
      <c r="A24" s="162" t="s">
        <v>6</v>
      </c>
      <c r="B24" s="163"/>
      <c r="C24" s="200" t="str">
        <f>C1</f>
        <v>CTE-8600</v>
      </c>
      <c r="D24" s="201"/>
      <c r="E24" s="201"/>
      <c r="F24" s="201"/>
      <c r="G24" s="201"/>
      <c r="H24" s="201"/>
      <c r="I24" s="201"/>
      <c r="J24" s="202"/>
    </row>
    <row r="25" spans="1:10" s="27" customFormat="1" ht="16.5" customHeight="1">
      <c r="A25" s="142"/>
      <c r="B25" s="143"/>
      <c r="C25" s="203"/>
      <c r="D25" s="204"/>
      <c r="E25" s="204"/>
      <c r="F25" s="204"/>
      <c r="G25" s="204"/>
      <c r="H25" s="204"/>
      <c r="I25" s="204"/>
      <c r="J25" s="205"/>
    </row>
    <row r="26" spans="1:10" s="27" customFormat="1" ht="16.5" customHeight="1">
      <c r="A26" s="142"/>
      <c r="B26" s="143"/>
      <c r="C26" s="203"/>
      <c r="D26" s="204"/>
      <c r="E26" s="204"/>
      <c r="F26" s="204"/>
      <c r="G26" s="204"/>
      <c r="H26" s="204"/>
      <c r="I26" s="204"/>
      <c r="J26" s="205"/>
    </row>
    <row r="27" spans="1:10" s="27" customFormat="1" ht="16.5" customHeight="1">
      <c r="A27" s="142"/>
      <c r="B27" s="143"/>
      <c r="C27" s="139"/>
      <c r="D27" s="140"/>
      <c r="E27" s="140"/>
      <c r="F27" s="140"/>
      <c r="G27" s="140"/>
      <c r="H27" s="140"/>
      <c r="I27" s="140"/>
      <c r="J27" s="141"/>
    </row>
    <row r="28" spans="1:10" s="27" customFormat="1" ht="24" customHeight="1">
      <c r="A28" s="132" t="s">
        <v>7</v>
      </c>
      <c r="B28" s="133"/>
      <c r="C28" s="136" t="str">
        <f>C5</f>
        <v>07-SR19</v>
      </c>
      <c r="D28" s="137"/>
      <c r="E28" s="137"/>
      <c r="F28" s="137"/>
      <c r="G28" s="137"/>
      <c r="H28" s="137"/>
      <c r="I28" s="137"/>
      <c r="J28" s="138"/>
    </row>
    <row r="29" spans="1:10" s="27" customFormat="1" ht="24" customHeight="1">
      <c r="A29" s="134"/>
      <c r="B29" s="135"/>
      <c r="C29" s="139"/>
      <c r="D29" s="140"/>
      <c r="E29" s="140"/>
      <c r="F29" s="140"/>
      <c r="G29" s="140"/>
      <c r="H29" s="140"/>
      <c r="I29" s="140"/>
      <c r="J29" s="141"/>
    </row>
    <row r="30" spans="1:10" s="27" customFormat="1" ht="15" customHeight="1">
      <c r="A30" s="142" t="s">
        <v>8</v>
      </c>
      <c r="B30" s="143"/>
      <c r="C30" s="144" t="str">
        <f>C7</f>
        <v>DAN-TAKUMA</v>
      </c>
      <c r="D30" s="145"/>
      <c r="E30" s="146"/>
      <c r="F30" s="153" t="s">
        <v>9</v>
      </c>
      <c r="G30" s="154"/>
      <c r="H30" s="176"/>
      <c r="I30" s="177"/>
      <c r="J30" s="178"/>
    </row>
    <row r="31" spans="1:10" s="27" customFormat="1" ht="15" customHeight="1">
      <c r="A31" s="142"/>
      <c r="B31" s="143"/>
      <c r="C31" s="147"/>
      <c r="D31" s="148"/>
      <c r="E31" s="149"/>
      <c r="F31" s="155"/>
      <c r="G31" s="156"/>
      <c r="H31" s="179"/>
      <c r="I31" s="180"/>
      <c r="J31" s="181"/>
    </row>
    <row r="32" spans="1:10" s="27" customFormat="1" ht="15" customHeight="1">
      <c r="A32" s="142"/>
      <c r="B32" s="143"/>
      <c r="C32" s="147"/>
      <c r="D32" s="148"/>
      <c r="E32" s="149"/>
      <c r="F32" s="155"/>
      <c r="G32" s="156"/>
      <c r="H32" s="179"/>
      <c r="I32" s="180"/>
      <c r="J32" s="181"/>
    </row>
    <row r="33" spans="1:12" s="27" customFormat="1" ht="15" customHeight="1">
      <c r="A33" s="142"/>
      <c r="B33" s="143"/>
      <c r="C33" s="150"/>
      <c r="D33" s="151"/>
      <c r="E33" s="152"/>
      <c r="F33" s="157"/>
      <c r="G33" s="158"/>
      <c r="H33" s="182"/>
      <c r="I33" s="183"/>
      <c r="J33" s="184"/>
    </row>
    <row r="34" spans="1:12" s="27" customFormat="1" ht="16.5" customHeight="1">
      <c r="A34" s="142" t="s">
        <v>10</v>
      </c>
      <c r="B34" s="143"/>
      <c r="C34" s="187" t="str">
        <f>Packing!B16</f>
        <v>QUARTZ PARTS BOX #01</v>
      </c>
      <c r="D34" s="188"/>
      <c r="E34" s="188"/>
      <c r="F34" s="188"/>
      <c r="G34" s="188"/>
      <c r="H34" s="188"/>
      <c r="I34" s="188"/>
      <c r="J34" s="189"/>
    </row>
    <row r="35" spans="1:12" s="27" customFormat="1" ht="16.5" customHeight="1">
      <c r="A35" s="142"/>
      <c r="B35" s="143"/>
      <c r="C35" s="190"/>
      <c r="D35" s="191"/>
      <c r="E35" s="191"/>
      <c r="F35" s="191"/>
      <c r="G35" s="191"/>
      <c r="H35" s="191"/>
      <c r="I35" s="191"/>
      <c r="J35" s="192"/>
    </row>
    <row r="36" spans="1:12" s="27" customFormat="1" ht="16.5" customHeight="1">
      <c r="A36" s="142"/>
      <c r="B36" s="143"/>
      <c r="C36" s="190"/>
      <c r="D36" s="191"/>
      <c r="E36" s="191"/>
      <c r="F36" s="191"/>
      <c r="G36" s="191"/>
      <c r="H36" s="191"/>
      <c r="I36" s="191"/>
      <c r="J36" s="192"/>
    </row>
    <row r="37" spans="1:12" s="27" customFormat="1" ht="16.5" customHeight="1">
      <c r="A37" s="142"/>
      <c r="B37" s="143"/>
      <c r="C37" s="193"/>
      <c r="D37" s="194"/>
      <c r="E37" s="194"/>
      <c r="F37" s="194"/>
      <c r="G37" s="194"/>
      <c r="H37" s="194"/>
      <c r="I37" s="194"/>
      <c r="J37" s="195"/>
    </row>
    <row r="38" spans="1:12" s="27" customFormat="1" ht="27.75" customHeight="1">
      <c r="A38" s="196" t="s">
        <v>11</v>
      </c>
      <c r="B38" s="197"/>
      <c r="C38" s="123" t="str">
        <f>C15</f>
        <v>CTE-8600 #01</v>
      </c>
      <c r="D38" s="124"/>
      <c r="E38" s="124"/>
      <c r="F38" s="124"/>
      <c r="G38" s="124"/>
      <c r="H38" s="124"/>
      <c r="I38" s="124"/>
      <c r="J38" s="125"/>
    </row>
    <row r="39" spans="1:12" s="27" customFormat="1" ht="27.75" customHeight="1">
      <c r="A39" s="198"/>
      <c r="B39" s="199"/>
      <c r="C39" s="126"/>
      <c r="D39" s="127"/>
      <c r="E39" s="127"/>
      <c r="F39" s="127"/>
      <c r="G39" s="127"/>
      <c r="H39" s="127"/>
      <c r="I39" s="127"/>
      <c r="J39" s="128"/>
    </row>
    <row r="40" spans="1:12" s="27" customFormat="1" ht="27.75" customHeight="1">
      <c r="A40" s="28"/>
      <c r="B40" s="159">
        <f>Packing!A16</f>
        <v>10</v>
      </c>
      <c r="C40" s="159"/>
      <c r="D40" s="159"/>
      <c r="E40" s="129" t="s">
        <v>12</v>
      </c>
      <c r="F40" s="129"/>
      <c r="G40" s="159">
        <f>Packing!$H$33</f>
        <v>20</v>
      </c>
      <c r="H40" s="159"/>
      <c r="I40" s="159"/>
      <c r="J40" s="29"/>
    </row>
    <row r="41" spans="1:12" s="27" customFormat="1" ht="27.75" customHeight="1">
      <c r="A41" s="28"/>
      <c r="B41" s="160"/>
      <c r="C41" s="160"/>
      <c r="D41" s="160"/>
      <c r="E41" s="130"/>
      <c r="F41" s="130"/>
      <c r="G41" s="160"/>
      <c r="H41" s="160"/>
      <c r="I41" s="160"/>
      <c r="J41" s="29"/>
    </row>
    <row r="42" spans="1:12" s="27" customFormat="1" ht="27.75" customHeight="1">
      <c r="A42" s="28"/>
      <c r="B42" s="160"/>
      <c r="C42" s="160"/>
      <c r="D42" s="160"/>
      <c r="E42" s="130"/>
      <c r="F42" s="130"/>
      <c r="G42" s="160"/>
      <c r="H42" s="160"/>
      <c r="I42" s="160"/>
      <c r="J42" s="29"/>
    </row>
    <row r="43" spans="1:12" s="27" customFormat="1" ht="27.75" customHeight="1">
      <c r="A43" s="28"/>
      <c r="B43" s="160"/>
      <c r="C43" s="160"/>
      <c r="D43" s="160"/>
      <c r="E43" s="130"/>
      <c r="F43" s="130"/>
      <c r="G43" s="160"/>
      <c r="H43" s="160"/>
      <c r="I43" s="160"/>
      <c r="J43" s="29"/>
    </row>
    <row r="44" spans="1:12" s="27" customFormat="1" ht="27.75" customHeight="1" thickBot="1">
      <c r="A44" s="30"/>
      <c r="B44" s="161"/>
      <c r="C44" s="161"/>
      <c r="D44" s="161"/>
      <c r="E44" s="131"/>
      <c r="F44" s="131"/>
      <c r="G44" s="161"/>
      <c r="H44" s="161"/>
      <c r="I44" s="161"/>
      <c r="J44" s="31"/>
    </row>
    <row r="45" spans="1:12" s="27" customFormat="1" ht="36" customHeight="1">
      <c r="A45" s="38"/>
      <c r="B45" s="38"/>
      <c r="C45" s="38"/>
      <c r="D45" s="38"/>
      <c r="E45" s="38"/>
      <c r="F45" s="38"/>
      <c r="G45" s="38"/>
      <c r="H45" s="38"/>
      <c r="I45" s="185" t="s">
        <v>23</v>
      </c>
      <c r="J45" s="185"/>
    </row>
    <row r="46" spans="1:12">
      <c r="E46" s="62"/>
      <c r="F46" s="62"/>
      <c r="G46" s="62"/>
      <c r="H46" s="62"/>
      <c r="I46" s="62"/>
      <c r="J46" s="62"/>
      <c r="K46" s="62"/>
      <c r="L46" s="62"/>
    </row>
    <row r="47" spans="1:12">
      <c r="E47" s="62"/>
      <c r="F47" s="62"/>
      <c r="G47" s="62"/>
      <c r="H47" s="62"/>
      <c r="I47" s="62"/>
      <c r="J47" s="62"/>
      <c r="K47" s="62"/>
      <c r="L47" s="62"/>
    </row>
    <row r="48" spans="1:12">
      <c r="E48" s="62"/>
      <c r="F48" s="62"/>
      <c r="G48" s="62"/>
      <c r="H48" s="62"/>
      <c r="I48" s="62"/>
      <c r="J48" s="62"/>
      <c r="K48" s="62"/>
      <c r="L48" s="62"/>
    </row>
  </sheetData>
  <mergeCells count="32">
    <mergeCell ref="I45:J45"/>
    <mergeCell ref="A30:B33"/>
    <mergeCell ref="C30:E33"/>
    <mergeCell ref="F30:G33"/>
    <mergeCell ref="H30:J33"/>
    <mergeCell ref="A34:B37"/>
    <mergeCell ref="C34:J37"/>
    <mergeCell ref="A38:B39"/>
    <mergeCell ref="C38:J39"/>
    <mergeCell ref="B40:D44"/>
    <mergeCell ref="E40:F44"/>
    <mergeCell ref="G40:I44"/>
    <mergeCell ref="I22:J22"/>
    <mergeCell ref="I23:J23"/>
    <mergeCell ref="A24:B27"/>
    <mergeCell ref="C24:J27"/>
    <mergeCell ref="A28:B29"/>
    <mergeCell ref="C28:J29"/>
    <mergeCell ref="A11:B14"/>
    <mergeCell ref="C11:J14"/>
    <mergeCell ref="A15:B16"/>
    <mergeCell ref="C15:J16"/>
    <mergeCell ref="B17:D21"/>
    <mergeCell ref="E17:F21"/>
    <mergeCell ref="G17:I21"/>
    <mergeCell ref="C1:J4"/>
    <mergeCell ref="A5:B6"/>
    <mergeCell ref="C5:J6"/>
    <mergeCell ref="A7:B10"/>
    <mergeCell ref="C7:E10"/>
    <mergeCell ref="F7:G10"/>
    <mergeCell ref="H7:J10"/>
  </mergeCells>
  <phoneticPr fontId="36" type="noConversion"/>
  <printOptions horizontalCentered="1"/>
  <pageMargins left="0.19685039370078741" right="0.19685039370078741" top="0.47244094488188981" bottom="0" header="0" footer="0"/>
  <pageSetup paperSize="9" scale="80" orientation="portrait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view="pageBreakPreview" topLeftCell="A14" zoomScale="70" zoomScaleNormal="60" zoomScaleSheetLayoutView="70" zoomScalePageLayoutView="60" workbookViewId="0">
      <selection activeCell="M9" sqref="M9"/>
    </sheetView>
  </sheetViews>
  <sheetFormatPr defaultColWidth="8.85546875" defaultRowHeight="14.25"/>
  <cols>
    <col min="1" max="10" width="12.7109375" style="38" customWidth="1"/>
    <col min="11" max="16384" width="8.85546875" style="38"/>
  </cols>
  <sheetData>
    <row r="1" spans="1:10" s="27" customFormat="1" ht="16.5" customHeight="1">
      <c r="A1" s="92" t="s">
        <v>6</v>
      </c>
      <c r="B1" s="93"/>
      <c r="C1" s="164" t="str">
        <f>Packing!B3</f>
        <v>CTE-8600</v>
      </c>
      <c r="D1" s="165"/>
      <c r="E1" s="165"/>
      <c r="F1" s="165"/>
      <c r="G1" s="165"/>
      <c r="H1" s="165"/>
      <c r="I1" s="165"/>
      <c r="J1" s="166"/>
    </row>
    <row r="2" spans="1:10" s="27" customFormat="1" ht="16.5" customHeight="1">
      <c r="A2" s="90"/>
      <c r="B2" s="91"/>
      <c r="C2" s="167"/>
      <c r="D2" s="168"/>
      <c r="E2" s="168"/>
      <c r="F2" s="168"/>
      <c r="G2" s="168"/>
      <c r="H2" s="168"/>
      <c r="I2" s="168"/>
      <c r="J2" s="169"/>
    </row>
    <row r="3" spans="1:10" s="27" customFormat="1" ht="16.5" customHeight="1">
      <c r="A3" s="90"/>
      <c r="B3" s="91"/>
      <c r="C3" s="167"/>
      <c r="D3" s="168"/>
      <c r="E3" s="168"/>
      <c r="F3" s="168"/>
      <c r="G3" s="168"/>
      <c r="H3" s="168"/>
      <c r="I3" s="168"/>
      <c r="J3" s="169"/>
    </row>
    <row r="4" spans="1:10" s="27" customFormat="1" ht="16.5" customHeight="1">
      <c r="A4" s="207"/>
      <c r="B4" s="91"/>
      <c r="C4" s="170"/>
      <c r="D4" s="171"/>
      <c r="E4" s="171"/>
      <c r="F4" s="171"/>
      <c r="G4" s="171"/>
      <c r="H4" s="171"/>
      <c r="I4" s="171"/>
      <c r="J4" s="172"/>
    </row>
    <row r="5" spans="1:10" s="27" customFormat="1" ht="24" customHeight="1">
      <c r="A5" s="132" t="s">
        <v>7</v>
      </c>
      <c r="B5" s="133"/>
      <c r="C5" s="173" t="str">
        <f>Packing!B4</f>
        <v>07-SR19</v>
      </c>
      <c r="D5" s="174"/>
      <c r="E5" s="174"/>
      <c r="F5" s="174"/>
      <c r="G5" s="174"/>
      <c r="H5" s="174"/>
      <c r="I5" s="174"/>
      <c r="J5" s="175"/>
    </row>
    <row r="6" spans="1:10" s="27" customFormat="1" ht="24" customHeight="1">
      <c r="A6" s="134"/>
      <c r="B6" s="135"/>
      <c r="C6" s="170"/>
      <c r="D6" s="171"/>
      <c r="E6" s="171"/>
      <c r="F6" s="171"/>
      <c r="G6" s="171"/>
      <c r="H6" s="171"/>
      <c r="I6" s="171"/>
      <c r="J6" s="172"/>
    </row>
    <row r="7" spans="1:10" s="27" customFormat="1" ht="15" customHeight="1">
      <c r="A7" s="142" t="s">
        <v>8</v>
      </c>
      <c r="B7" s="143"/>
      <c r="C7" s="144" t="str">
        <f>Packing!I3</f>
        <v>DAN-TAKUMA</v>
      </c>
      <c r="D7" s="145"/>
      <c r="E7" s="146"/>
      <c r="F7" s="153" t="s">
        <v>9</v>
      </c>
      <c r="G7" s="154"/>
      <c r="H7" s="176"/>
      <c r="I7" s="177"/>
      <c r="J7" s="178"/>
    </row>
    <row r="8" spans="1:10" s="27" customFormat="1" ht="15" customHeight="1">
      <c r="A8" s="142"/>
      <c r="B8" s="143"/>
      <c r="C8" s="147"/>
      <c r="D8" s="148"/>
      <c r="E8" s="149"/>
      <c r="F8" s="155"/>
      <c r="G8" s="156"/>
      <c r="H8" s="179"/>
      <c r="I8" s="180"/>
      <c r="J8" s="181"/>
    </row>
    <row r="9" spans="1:10" s="27" customFormat="1" ht="15" customHeight="1">
      <c r="A9" s="142"/>
      <c r="B9" s="143"/>
      <c r="C9" s="147"/>
      <c r="D9" s="148"/>
      <c r="E9" s="149"/>
      <c r="F9" s="155"/>
      <c r="G9" s="156"/>
      <c r="H9" s="179"/>
      <c r="I9" s="180"/>
      <c r="J9" s="181"/>
    </row>
    <row r="10" spans="1:10" s="27" customFormat="1" ht="15" customHeight="1">
      <c r="A10" s="142"/>
      <c r="B10" s="143"/>
      <c r="C10" s="150"/>
      <c r="D10" s="151"/>
      <c r="E10" s="152"/>
      <c r="F10" s="157"/>
      <c r="G10" s="158"/>
      <c r="H10" s="182"/>
      <c r="I10" s="183"/>
      <c r="J10" s="184"/>
    </row>
    <row r="11" spans="1:10" s="27" customFormat="1" ht="16.5" customHeight="1">
      <c r="A11" s="142" t="s">
        <v>10</v>
      </c>
      <c r="B11" s="143"/>
      <c r="C11" s="187" t="str">
        <f>Packing!B17</f>
        <v>QUARTZ PARTS BOX #02</v>
      </c>
      <c r="D11" s="188"/>
      <c r="E11" s="188"/>
      <c r="F11" s="188"/>
      <c r="G11" s="188"/>
      <c r="H11" s="188"/>
      <c r="I11" s="188"/>
      <c r="J11" s="189"/>
    </row>
    <row r="12" spans="1:10" s="27" customFormat="1" ht="16.5" customHeight="1">
      <c r="A12" s="142"/>
      <c r="B12" s="143"/>
      <c r="C12" s="190"/>
      <c r="D12" s="191"/>
      <c r="E12" s="191"/>
      <c r="F12" s="191"/>
      <c r="G12" s="191"/>
      <c r="H12" s="191"/>
      <c r="I12" s="191"/>
      <c r="J12" s="192"/>
    </row>
    <row r="13" spans="1:10" s="27" customFormat="1" ht="16.5" customHeight="1">
      <c r="A13" s="142"/>
      <c r="B13" s="143"/>
      <c r="C13" s="190"/>
      <c r="D13" s="191"/>
      <c r="E13" s="191"/>
      <c r="F13" s="191"/>
      <c r="G13" s="191"/>
      <c r="H13" s="191"/>
      <c r="I13" s="191"/>
      <c r="J13" s="192"/>
    </row>
    <row r="14" spans="1:10" s="27" customFormat="1" ht="16.5" customHeight="1">
      <c r="A14" s="142"/>
      <c r="B14" s="143"/>
      <c r="C14" s="193"/>
      <c r="D14" s="194"/>
      <c r="E14" s="194"/>
      <c r="F14" s="194"/>
      <c r="G14" s="194"/>
      <c r="H14" s="194"/>
      <c r="I14" s="194"/>
      <c r="J14" s="195"/>
    </row>
    <row r="15" spans="1:10" s="27" customFormat="1" ht="27.75" customHeight="1">
      <c r="A15" s="196" t="s">
        <v>11</v>
      </c>
      <c r="B15" s="197"/>
      <c r="C15" s="123" t="str">
        <f>Packing!I4</f>
        <v>CTE-8600 #01</v>
      </c>
      <c r="D15" s="124"/>
      <c r="E15" s="124"/>
      <c r="F15" s="124"/>
      <c r="G15" s="124"/>
      <c r="H15" s="124"/>
      <c r="I15" s="124"/>
      <c r="J15" s="125"/>
    </row>
    <row r="16" spans="1:10" s="27" customFormat="1" ht="27.75" customHeight="1">
      <c r="A16" s="198"/>
      <c r="B16" s="199"/>
      <c r="C16" s="126"/>
      <c r="D16" s="127"/>
      <c r="E16" s="127"/>
      <c r="F16" s="127"/>
      <c r="G16" s="127"/>
      <c r="H16" s="127"/>
      <c r="I16" s="127"/>
      <c r="J16" s="128"/>
    </row>
    <row r="17" spans="1:10" s="27" customFormat="1" ht="27.75" customHeight="1">
      <c r="A17" s="28"/>
      <c r="B17" s="159">
        <f>Packing!A17</f>
        <v>11</v>
      </c>
      <c r="C17" s="159"/>
      <c r="D17" s="159"/>
      <c r="E17" s="129" t="s">
        <v>12</v>
      </c>
      <c r="F17" s="129"/>
      <c r="G17" s="159">
        <f>Packing!H33</f>
        <v>20</v>
      </c>
      <c r="H17" s="159"/>
      <c r="I17" s="159"/>
      <c r="J17" s="29"/>
    </row>
    <row r="18" spans="1:10" s="27" customFormat="1" ht="27.75" customHeight="1">
      <c r="A18" s="28"/>
      <c r="B18" s="160"/>
      <c r="C18" s="160"/>
      <c r="D18" s="160"/>
      <c r="E18" s="130"/>
      <c r="F18" s="130"/>
      <c r="G18" s="160"/>
      <c r="H18" s="160"/>
      <c r="I18" s="160"/>
      <c r="J18" s="29"/>
    </row>
    <row r="19" spans="1:10" s="27" customFormat="1" ht="27.75" customHeight="1">
      <c r="A19" s="28"/>
      <c r="B19" s="160"/>
      <c r="C19" s="160"/>
      <c r="D19" s="160"/>
      <c r="E19" s="130"/>
      <c r="F19" s="130"/>
      <c r="G19" s="160"/>
      <c r="H19" s="160"/>
      <c r="I19" s="160"/>
      <c r="J19" s="29"/>
    </row>
    <row r="20" spans="1:10" s="27" customFormat="1" ht="27.75" customHeight="1">
      <c r="A20" s="28"/>
      <c r="B20" s="160"/>
      <c r="C20" s="160"/>
      <c r="D20" s="160"/>
      <c r="E20" s="130"/>
      <c r="F20" s="130"/>
      <c r="G20" s="160"/>
      <c r="H20" s="160"/>
      <c r="I20" s="160"/>
      <c r="J20" s="29"/>
    </row>
    <row r="21" spans="1:10" s="27" customFormat="1" ht="27.75" customHeight="1" thickBot="1">
      <c r="A21" s="30"/>
      <c r="B21" s="161"/>
      <c r="C21" s="161"/>
      <c r="D21" s="161"/>
      <c r="E21" s="131"/>
      <c r="F21" s="131"/>
      <c r="G21" s="161"/>
      <c r="H21" s="161"/>
      <c r="I21" s="161"/>
      <c r="J21" s="31"/>
    </row>
    <row r="22" spans="1:10" s="27" customFormat="1" ht="36" customHeight="1" thickBot="1">
      <c r="A22" s="32"/>
      <c r="B22" s="33"/>
      <c r="C22" s="33"/>
      <c r="D22" s="33"/>
      <c r="E22" s="33"/>
      <c r="F22" s="33"/>
      <c r="G22" s="34"/>
      <c r="H22" s="34"/>
      <c r="I22" s="186" t="s">
        <v>23</v>
      </c>
      <c r="J22" s="186"/>
    </row>
    <row r="23" spans="1:10" s="27" customFormat="1" ht="36" customHeight="1" thickBot="1">
      <c r="A23" s="35"/>
      <c r="B23" s="36"/>
      <c r="C23" s="36"/>
      <c r="D23" s="36"/>
      <c r="E23" s="36"/>
      <c r="F23" s="36"/>
      <c r="G23" s="66"/>
      <c r="H23" s="66"/>
      <c r="I23" s="186"/>
      <c r="J23" s="186"/>
    </row>
    <row r="24" spans="1:10" s="27" customFormat="1" ht="16.5" customHeight="1">
      <c r="A24" s="162" t="s">
        <v>6</v>
      </c>
      <c r="B24" s="163"/>
      <c r="C24" s="200" t="str">
        <f>C1</f>
        <v>CTE-8600</v>
      </c>
      <c r="D24" s="201"/>
      <c r="E24" s="201"/>
      <c r="F24" s="201"/>
      <c r="G24" s="201"/>
      <c r="H24" s="201"/>
      <c r="I24" s="201"/>
      <c r="J24" s="202"/>
    </row>
    <row r="25" spans="1:10" s="27" customFormat="1" ht="16.5" customHeight="1">
      <c r="A25" s="142"/>
      <c r="B25" s="143"/>
      <c r="C25" s="203"/>
      <c r="D25" s="204"/>
      <c r="E25" s="204"/>
      <c r="F25" s="204"/>
      <c r="G25" s="204"/>
      <c r="H25" s="204"/>
      <c r="I25" s="204"/>
      <c r="J25" s="205"/>
    </row>
    <row r="26" spans="1:10" s="27" customFormat="1" ht="16.5" customHeight="1">
      <c r="A26" s="142"/>
      <c r="B26" s="143"/>
      <c r="C26" s="203"/>
      <c r="D26" s="204"/>
      <c r="E26" s="204"/>
      <c r="F26" s="204"/>
      <c r="G26" s="204"/>
      <c r="H26" s="204"/>
      <c r="I26" s="204"/>
      <c r="J26" s="205"/>
    </row>
    <row r="27" spans="1:10" s="27" customFormat="1" ht="16.5" customHeight="1">
      <c r="A27" s="142"/>
      <c r="B27" s="143"/>
      <c r="C27" s="139"/>
      <c r="D27" s="140"/>
      <c r="E27" s="140"/>
      <c r="F27" s="140"/>
      <c r="G27" s="140"/>
      <c r="H27" s="140"/>
      <c r="I27" s="140"/>
      <c r="J27" s="141"/>
    </row>
    <row r="28" spans="1:10" s="27" customFormat="1" ht="24" customHeight="1">
      <c r="A28" s="132" t="s">
        <v>7</v>
      </c>
      <c r="B28" s="133"/>
      <c r="C28" s="136" t="str">
        <f>C5</f>
        <v>07-SR19</v>
      </c>
      <c r="D28" s="137"/>
      <c r="E28" s="137"/>
      <c r="F28" s="137"/>
      <c r="G28" s="137"/>
      <c r="H28" s="137"/>
      <c r="I28" s="137"/>
      <c r="J28" s="138"/>
    </row>
    <row r="29" spans="1:10" s="27" customFormat="1" ht="24" customHeight="1">
      <c r="A29" s="134"/>
      <c r="B29" s="135"/>
      <c r="C29" s="139"/>
      <c r="D29" s="140"/>
      <c r="E29" s="140"/>
      <c r="F29" s="140"/>
      <c r="G29" s="140"/>
      <c r="H29" s="140"/>
      <c r="I29" s="140"/>
      <c r="J29" s="141"/>
    </row>
    <row r="30" spans="1:10" s="27" customFormat="1" ht="15" customHeight="1">
      <c r="A30" s="142" t="s">
        <v>8</v>
      </c>
      <c r="B30" s="143"/>
      <c r="C30" s="144" t="str">
        <f>C7</f>
        <v>DAN-TAKUMA</v>
      </c>
      <c r="D30" s="145"/>
      <c r="E30" s="146"/>
      <c r="F30" s="153" t="s">
        <v>9</v>
      </c>
      <c r="G30" s="154"/>
      <c r="H30" s="176"/>
      <c r="I30" s="177"/>
      <c r="J30" s="178"/>
    </row>
    <row r="31" spans="1:10" s="27" customFormat="1" ht="15" customHeight="1">
      <c r="A31" s="142"/>
      <c r="B31" s="143"/>
      <c r="C31" s="147"/>
      <c r="D31" s="148"/>
      <c r="E31" s="149"/>
      <c r="F31" s="155"/>
      <c r="G31" s="156"/>
      <c r="H31" s="179"/>
      <c r="I31" s="180"/>
      <c r="J31" s="181"/>
    </row>
    <row r="32" spans="1:10" s="27" customFormat="1" ht="15" customHeight="1">
      <c r="A32" s="142"/>
      <c r="B32" s="143"/>
      <c r="C32" s="147"/>
      <c r="D32" s="148"/>
      <c r="E32" s="149"/>
      <c r="F32" s="155"/>
      <c r="G32" s="156"/>
      <c r="H32" s="179"/>
      <c r="I32" s="180"/>
      <c r="J32" s="181"/>
    </row>
    <row r="33" spans="1:12" s="27" customFormat="1" ht="15" customHeight="1">
      <c r="A33" s="142"/>
      <c r="B33" s="143"/>
      <c r="C33" s="150"/>
      <c r="D33" s="151"/>
      <c r="E33" s="152"/>
      <c r="F33" s="157"/>
      <c r="G33" s="158"/>
      <c r="H33" s="182"/>
      <c r="I33" s="183"/>
      <c r="J33" s="184"/>
    </row>
    <row r="34" spans="1:12" s="27" customFormat="1" ht="16.5" customHeight="1">
      <c r="A34" s="142" t="s">
        <v>10</v>
      </c>
      <c r="B34" s="143"/>
      <c r="C34" s="187" t="str">
        <f>Packing!B18</f>
        <v>QUARTZ PARTS BOX #03</v>
      </c>
      <c r="D34" s="188"/>
      <c r="E34" s="188"/>
      <c r="F34" s="188"/>
      <c r="G34" s="188"/>
      <c r="H34" s="188"/>
      <c r="I34" s="188"/>
      <c r="J34" s="189"/>
    </row>
    <row r="35" spans="1:12" s="27" customFormat="1" ht="16.5" customHeight="1">
      <c r="A35" s="142"/>
      <c r="B35" s="143"/>
      <c r="C35" s="190"/>
      <c r="D35" s="191"/>
      <c r="E35" s="191"/>
      <c r="F35" s="191"/>
      <c r="G35" s="191"/>
      <c r="H35" s="191"/>
      <c r="I35" s="191"/>
      <c r="J35" s="192"/>
    </row>
    <row r="36" spans="1:12" s="27" customFormat="1" ht="16.5" customHeight="1">
      <c r="A36" s="142"/>
      <c r="B36" s="143"/>
      <c r="C36" s="190"/>
      <c r="D36" s="191"/>
      <c r="E36" s="191"/>
      <c r="F36" s="191"/>
      <c r="G36" s="191"/>
      <c r="H36" s="191"/>
      <c r="I36" s="191"/>
      <c r="J36" s="192"/>
    </row>
    <row r="37" spans="1:12" s="27" customFormat="1" ht="16.5" customHeight="1">
      <c r="A37" s="142"/>
      <c r="B37" s="143"/>
      <c r="C37" s="193"/>
      <c r="D37" s="194"/>
      <c r="E37" s="194"/>
      <c r="F37" s="194"/>
      <c r="G37" s="194"/>
      <c r="H37" s="194"/>
      <c r="I37" s="194"/>
      <c r="J37" s="195"/>
    </row>
    <row r="38" spans="1:12" s="27" customFormat="1" ht="27.75" customHeight="1">
      <c r="A38" s="196" t="s">
        <v>11</v>
      </c>
      <c r="B38" s="197"/>
      <c r="C38" s="123" t="str">
        <f>C15</f>
        <v>CTE-8600 #01</v>
      </c>
      <c r="D38" s="124"/>
      <c r="E38" s="124"/>
      <c r="F38" s="124"/>
      <c r="G38" s="124"/>
      <c r="H38" s="124"/>
      <c r="I38" s="124"/>
      <c r="J38" s="125"/>
    </row>
    <row r="39" spans="1:12" s="27" customFormat="1" ht="27.75" customHeight="1">
      <c r="A39" s="198"/>
      <c r="B39" s="199"/>
      <c r="C39" s="126"/>
      <c r="D39" s="127"/>
      <c r="E39" s="127"/>
      <c r="F39" s="127"/>
      <c r="G39" s="127"/>
      <c r="H39" s="127"/>
      <c r="I39" s="127"/>
      <c r="J39" s="128"/>
    </row>
    <row r="40" spans="1:12" s="27" customFormat="1" ht="27.75" customHeight="1">
      <c r="A40" s="28"/>
      <c r="B40" s="159">
        <f>Packing!A18</f>
        <v>12</v>
      </c>
      <c r="C40" s="159"/>
      <c r="D40" s="159"/>
      <c r="E40" s="129" t="s">
        <v>12</v>
      </c>
      <c r="F40" s="129"/>
      <c r="G40" s="159">
        <f>Packing!$H$33</f>
        <v>20</v>
      </c>
      <c r="H40" s="159"/>
      <c r="I40" s="159"/>
      <c r="J40" s="29"/>
    </row>
    <row r="41" spans="1:12" s="27" customFormat="1" ht="27.75" customHeight="1">
      <c r="A41" s="28"/>
      <c r="B41" s="160"/>
      <c r="C41" s="160"/>
      <c r="D41" s="160"/>
      <c r="E41" s="130"/>
      <c r="F41" s="130"/>
      <c r="G41" s="160"/>
      <c r="H41" s="160"/>
      <c r="I41" s="160"/>
      <c r="J41" s="29"/>
    </row>
    <row r="42" spans="1:12" s="27" customFormat="1" ht="27.75" customHeight="1">
      <c r="A42" s="28"/>
      <c r="B42" s="160"/>
      <c r="C42" s="160"/>
      <c r="D42" s="160"/>
      <c r="E42" s="130"/>
      <c r="F42" s="130"/>
      <c r="G42" s="160"/>
      <c r="H42" s="160"/>
      <c r="I42" s="160"/>
      <c r="J42" s="29"/>
    </row>
    <row r="43" spans="1:12" s="27" customFormat="1" ht="27.75" customHeight="1">
      <c r="A43" s="28"/>
      <c r="B43" s="160"/>
      <c r="C43" s="160"/>
      <c r="D43" s="160"/>
      <c r="E43" s="130"/>
      <c r="F43" s="130"/>
      <c r="G43" s="160"/>
      <c r="H43" s="160"/>
      <c r="I43" s="160"/>
      <c r="J43" s="29"/>
    </row>
    <row r="44" spans="1:12" s="27" customFormat="1" ht="27.75" customHeight="1" thickBot="1">
      <c r="A44" s="30"/>
      <c r="B44" s="161"/>
      <c r="C44" s="161"/>
      <c r="D44" s="161"/>
      <c r="E44" s="131"/>
      <c r="F44" s="131"/>
      <c r="G44" s="161"/>
      <c r="H44" s="161"/>
      <c r="I44" s="161"/>
      <c r="J44" s="31"/>
    </row>
    <row r="45" spans="1:12" s="27" customFormat="1" ht="36" customHeight="1">
      <c r="A45" s="38"/>
      <c r="B45" s="38"/>
      <c r="C45" s="38"/>
      <c r="D45" s="38"/>
      <c r="E45" s="38"/>
      <c r="F45" s="38"/>
      <c r="G45" s="38"/>
      <c r="H45" s="38"/>
      <c r="I45" s="185" t="s">
        <v>23</v>
      </c>
      <c r="J45" s="185"/>
    </row>
    <row r="46" spans="1:12">
      <c r="E46" s="62"/>
      <c r="F46" s="62"/>
      <c r="G46" s="62"/>
      <c r="H46" s="62"/>
      <c r="I46" s="62"/>
      <c r="J46" s="62"/>
      <c r="K46" s="62"/>
      <c r="L46" s="62"/>
    </row>
    <row r="47" spans="1:12">
      <c r="E47" s="62"/>
      <c r="F47" s="62"/>
      <c r="G47" s="62"/>
      <c r="H47" s="62"/>
      <c r="I47" s="62"/>
      <c r="J47" s="62"/>
      <c r="K47" s="62"/>
      <c r="L47" s="62"/>
    </row>
    <row r="48" spans="1:12">
      <c r="E48" s="62"/>
      <c r="F48" s="62"/>
      <c r="G48" s="62"/>
      <c r="H48" s="62"/>
      <c r="I48" s="62"/>
      <c r="J48" s="62"/>
      <c r="K48" s="62"/>
      <c r="L48" s="62"/>
    </row>
  </sheetData>
  <mergeCells count="32">
    <mergeCell ref="I45:J45"/>
    <mergeCell ref="A30:B33"/>
    <mergeCell ref="C30:E33"/>
    <mergeCell ref="F30:G33"/>
    <mergeCell ref="H30:J33"/>
    <mergeCell ref="A34:B37"/>
    <mergeCell ref="C34:J37"/>
    <mergeCell ref="A38:B39"/>
    <mergeCell ref="C38:J39"/>
    <mergeCell ref="B40:D44"/>
    <mergeCell ref="E40:F44"/>
    <mergeCell ref="G40:I44"/>
    <mergeCell ref="I22:J22"/>
    <mergeCell ref="I23:J23"/>
    <mergeCell ref="A24:B27"/>
    <mergeCell ref="C24:J27"/>
    <mergeCell ref="A28:B29"/>
    <mergeCell ref="C28:J29"/>
    <mergeCell ref="A11:B14"/>
    <mergeCell ref="C11:J14"/>
    <mergeCell ref="A15:B16"/>
    <mergeCell ref="C15:J16"/>
    <mergeCell ref="B17:D21"/>
    <mergeCell ref="E17:F21"/>
    <mergeCell ref="G17:I21"/>
    <mergeCell ref="C1:J4"/>
    <mergeCell ref="A5:B6"/>
    <mergeCell ref="C5:J6"/>
    <mergeCell ref="A7:B10"/>
    <mergeCell ref="C7:E10"/>
    <mergeCell ref="F7:G10"/>
    <mergeCell ref="H7:J10"/>
  </mergeCells>
  <phoneticPr fontId="36" type="noConversion"/>
  <printOptions horizontalCentered="1"/>
  <pageMargins left="0.19685039370078741" right="0.19685039370078741" top="0.47244094488188981" bottom="0" header="0" footer="0"/>
  <pageSetup paperSize="9" scale="80" orientation="portrait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view="pageBreakPreview" topLeftCell="A17" zoomScale="70" zoomScaleNormal="60" zoomScaleSheetLayoutView="70" zoomScalePageLayoutView="60" workbookViewId="0">
      <selection activeCell="M9" sqref="M9"/>
    </sheetView>
  </sheetViews>
  <sheetFormatPr defaultColWidth="8.85546875" defaultRowHeight="14.25"/>
  <cols>
    <col min="1" max="10" width="12.7109375" style="38" customWidth="1"/>
    <col min="11" max="16384" width="8.85546875" style="38"/>
  </cols>
  <sheetData>
    <row r="1" spans="1:10" s="27" customFormat="1" ht="16.5" customHeight="1">
      <c r="A1" s="92" t="s">
        <v>6</v>
      </c>
      <c r="B1" s="93"/>
      <c r="C1" s="164" t="str">
        <f>Packing!B3</f>
        <v>CTE-8600</v>
      </c>
      <c r="D1" s="165"/>
      <c r="E1" s="165"/>
      <c r="F1" s="165"/>
      <c r="G1" s="165"/>
      <c r="H1" s="165"/>
      <c r="I1" s="165"/>
      <c r="J1" s="166"/>
    </row>
    <row r="2" spans="1:10" s="27" customFormat="1" ht="16.5" customHeight="1">
      <c r="A2" s="90"/>
      <c r="B2" s="91"/>
      <c r="C2" s="167"/>
      <c r="D2" s="168"/>
      <c r="E2" s="168"/>
      <c r="F2" s="168"/>
      <c r="G2" s="168"/>
      <c r="H2" s="168"/>
      <c r="I2" s="168"/>
      <c r="J2" s="169"/>
    </row>
    <row r="3" spans="1:10" s="27" customFormat="1" ht="16.5" customHeight="1">
      <c r="A3" s="90"/>
      <c r="B3" s="91"/>
      <c r="C3" s="167"/>
      <c r="D3" s="168"/>
      <c r="E3" s="168"/>
      <c r="F3" s="168"/>
      <c r="G3" s="168"/>
      <c r="H3" s="168"/>
      <c r="I3" s="168"/>
      <c r="J3" s="169"/>
    </row>
    <row r="4" spans="1:10" s="27" customFormat="1" ht="16.5" customHeight="1">
      <c r="A4" s="207"/>
      <c r="B4" s="91"/>
      <c r="C4" s="170"/>
      <c r="D4" s="171"/>
      <c r="E4" s="171"/>
      <c r="F4" s="171"/>
      <c r="G4" s="171"/>
      <c r="H4" s="171"/>
      <c r="I4" s="171"/>
      <c r="J4" s="172"/>
    </row>
    <row r="5" spans="1:10" s="27" customFormat="1" ht="24" customHeight="1">
      <c r="A5" s="132" t="s">
        <v>7</v>
      </c>
      <c r="B5" s="133"/>
      <c r="C5" s="173" t="str">
        <f>Packing!B4</f>
        <v>07-SR19</v>
      </c>
      <c r="D5" s="174"/>
      <c r="E5" s="174"/>
      <c r="F5" s="174"/>
      <c r="G5" s="174"/>
      <c r="H5" s="174"/>
      <c r="I5" s="174"/>
      <c r="J5" s="175"/>
    </row>
    <row r="6" spans="1:10" s="27" customFormat="1" ht="24" customHeight="1">
      <c r="A6" s="134"/>
      <c r="B6" s="135"/>
      <c r="C6" s="170"/>
      <c r="D6" s="171"/>
      <c r="E6" s="171"/>
      <c r="F6" s="171"/>
      <c r="G6" s="171"/>
      <c r="H6" s="171"/>
      <c r="I6" s="171"/>
      <c r="J6" s="172"/>
    </row>
    <row r="7" spans="1:10" s="27" customFormat="1" ht="15" customHeight="1">
      <c r="A7" s="142" t="s">
        <v>8</v>
      </c>
      <c r="B7" s="143"/>
      <c r="C7" s="144" t="str">
        <f>Packing!I3</f>
        <v>DAN-TAKUMA</v>
      </c>
      <c r="D7" s="145"/>
      <c r="E7" s="146"/>
      <c r="F7" s="153" t="s">
        <v>9</v>
      </c>
      <c r="G7" s="154"/>
      <c r="H7" s="176"/>
      <c r="I7" s="177"/>
      <c r="J7" s="178"/>
    </row>
    <row r="8" spans="1:10" s="27" customFormat="1" ht="15" customHeight="1">
      <c r="A8" s="142"/>
      <c r="B8" s="143"/>
      <c r="C8" s="147"/>
      <c r="D8" s="148"/>
      <c r="E8" s="149"/>
      <c r="F8" s="155"/>
      <c r="G8" s="156"/>
      <c r="H8" s="179"/>
      <c r="I8" s="180"/>
      <c r="J8" s="181"/>
    </row>
    <row r="9" spans="1:10" s="27" customFormat="1" ht="15" customHeight="1">
      <c r="A9" s="142"/>
      <c r="B9" s="143"/>
      <c r="C9" s="147"/>
      <c r="D9" s="148"/>
      <c r="E9" s="149"/>
      <c r="F9" s="155"/>
      <c r="G9" s="156"/>
      <c r="H9" s="179"/>
      <c r="I9" s="180"/>
      <c r="J9" s="181"/>
    </row>
    <row r="10" spans="1:10" s="27" customFormat="1" ht="15" customHeight="1">
      <c r="A10" s="142"/>
      <c r="B10" s="143"/>
      <c r="C10" s="150"/>
      <c r="D10" s="151"/>
      <c r="E10" s="152"/>
      <c r="F10" s="157"/>
      <c r="G10" s="158"/>
      <c r="H10" s="182"/>
      <c r="I10" s="183"/>
      <c r="J10" s="184"/>
    </row>
    <row r="11" spans="1:10" s="27" customFormat="1" ht="16.5" customHeight="1">
      <c r="A11" s="142" t="s">
        <v>10</v>
      </c>
      <c r="B11" s="143"/>
      <c r="C11" s="187" t="str">
        <f>Packing!B19</f>
        <v>SAMPLING BOX</v>
      </c>
      <c r="D11" s="188"/>
      <c r="E11" s="188"/>
      <c r="F11" s="188"/>
      <c r="G11" s="188"/>
      <c r="H11" s="188"/>
      <c r="I11" s="188"/>
      <c r="J11" s="189"/>
    </row>
    <row r="12" spans="1:10" s="27" customFormat="1" ht="16.5" customHeight="1">
      <c r="A12" s="142"/>
      <c r="B12" s="143"/>
      <c r="C12" s="190"/>
      <c r="D12" s="191"/>
      <c r="E12" s="191"/>
      <c r="F12" s="191"/>
      <c r="G12" s="191"/>
      <c r="H12" s="191"/>
      <c r="I12" s="191"/>
      <c r="J12" s="192"/>
    </row>
    <row r="13" spans="1:10" s="27" customFormat="1" ht="16.5" customHeight="1">
      <c r="A13" s="142"/>
      <c r="B13" s="143"/>
      <c r="C13" s="190"/>
      <c r="D13" s="191"/>
      <c r="E13" s="191"/>
      <c r="F13" s="191"/>
      <c r="G13" s="191"/>
      <c r="H13" s="191"/>
      <c r="I13" s="191"/>
      <c r="J13" s="192"/>
    </row>
    <row r="14" spans="1:10" s="27" customFormat="1" ht="16.5" customHeight="1">
      <c r="A14" s="142"/>
      <c r="B14" s="143"/>
      <c r="C14" s="193"/>
      <c r="D14" s="194"/>
      <c r="E14" s="194"/>
      <c r="F14" s="194"/>
      <c r="G14" s="194"/>
      <c r="H14" s="194"/>
      <c r="I14" s="194"/>
      <c r="J14" s="195"/>
    </row>
    <row r="15" spans="1:10" s="27" customFormat="1" ht="27.75" customHeight="1">
      <c r="A15" s="196" t="s">
        <v>11</v>
      </c>
      <c r="B15" s="197"/>
      <c r="C15" s="123" t="str">
        <f>Packing!I4</f>
        <v>CTE-8600 #01</v>
      </c>
      <c r="D15" s="124"/>
      <c r="E15" s="124"/>
      <c r="F15" s="124"/>
      <c r="G15" s="124"/>
      <c r="H15" s="124"/>
      <c r="I15" s="124"/>
      <c r="J15" s="125"/>
    </row>
    <row r="16" spans="1:10" s="27" customFormat="1" ht="27.75" customHeight="1">
      <c r="A16" s="198"/>
      <c r="B16" s="199"/>
      <c r="C16" s="126"/>
      <c r="D16" s="127"/>
      <c r="E16" s="127"/>
      <c r="F16" s="127"/>
      <c r="G16" s="127"/>
      <c r="H16" s="127"/>
      <c r="I16" s="127"/>
      <c r="J16" s="128"/>
    </row>
    <row r="17" spans="1:10" s="27" customFormat="1" ht="27.75" customHeight="1">
      <c r="A17" s="28"/>
      <c r="B17" s="159">
        <f>Packing!A19</f>
        <v>13</v>
      </c>
      <c r="C17" s="159"/>
      <c r="D17" s="159"/>
      <c r="E17" s="129" t="s">
        <v>12</v>
      </c>
      <c r="F17" s="129"/>
      <c r="G17" s="159">
        <f>Packing!H33</f>
        <v>20</v>
      </c>
      <c r="H17" s="159"/>
      <c r="I17" s="159"/>
      <c r="J17" s="29"/>
    </row>
    <row r="18" spans="1:10" s="27" customFormat="1" ht="27.75" customHeight="1">
      <c r="A18" s="28"/>
      <c r="B18" s="160"/>
      <c r="C18" s="160"/>
      <c r="D18" s="160"/>
      <c r="E18" s="130"/>
      <c r="F18" s="130"/>
      <c r="G18" s="160"/>
      <c r="H18" s="160"/>
      <c r="I18" s="160"/>
      <c r="J18" s="29"/>
    </row>
    <row r="19" spans="1:10" s="27" customFormat="1" ht="27.75" customHeight="1">
      <c r="A19" s="28"/>
      <c r="B19" s="160"/>
      <c r="C19" s="160"/>
      <c r="D19" s="160"/>
      <c r="E19" s="130"/>
      <c r="F19" s="130"/>
      <c r="G19" s="160"/>
      <c r="H19" s="160"/>
      <c r="I19" s="160"/>
      <c r="J19" s="29"/>
    </row>
    <row r="20" spans="1:10" s="27" customFormat="1" ht="27.75" customHeight="1">
      <c r="A20" s="28"/>
      <c r="B20" s="160"/>
      <c r="C20" s="160"/>
      <c r="D20" s="160"/>
      <c r="E20" s="130"/>
      <c r="F20" s="130"/>
      <c r="G20" s="160"/>
      <c r="H20" s="160"/>
      <c r="I20" s="160"/>
      <c r="J20" s="29"/>
    </row>
    <row r="21" spans="1:10" s="27" customFormat="1" ht="27.75" customHeight="1" thickBot="1">
      <c r="A21" s="30"/>
      <c r="B21" s="161"/>
      <c r="C21" s="161"/>
      <c r="D21" s="161"/>
      <c r="E21" s="131"/>
      <c r="F21" s="131"/>
      <c r="G21" s="161"/>
      <c r="H21" s="161"/>
      <c r="I21" s="161"/>
      <c r="J21" s="31"/>
    </row>
    <row r="22" spans="1:10" s="27" customFormat="1" ht="36" customHeight="1" thickBot="1">
      <c r="A22" s="32"/>
      <c r="B22" s="33"/>
      <c r="C22" s="33"/>
      <c r="D22" s="33"/>
      <c r="E22" s="33"/>
      <c r="F22" s="33"/>
      <c r="G22" s="34"/>
      <c r="H22" s="34"/>
      <c r="I22" s="186" t="s">
        <v>23</v>
      </c>
      <c r="J22" s="186"/>
    </row>
    <row r="23" spans="1:10" s="27" customFormat="1" ht="36" customHeight="1" thickBot="1">
      <c r="A23" s="35"/>
      <c r="B23" s="36"/>
      <c r="C23" s="36"/>
      <c r="D23" s="36"/>
      <c r="E23" s="36"/>
      <c r="F23" s="36"/>
      <c r="G23" s="89"/>
      <c r="H23" s="89"/>
      <c r="I23" s="186"/>
      <c r="J23" s="186"/>
    </row>
    <row r="24" spans="1:10" s="27" customFormat="1" ht="16.5" customHeight="1">
      <c r="A24" s="162" t="s">
        <v>6</v>
      </c>
      <c r="B24" s="163"/>
      <c r="C24" s="200" t="str">
        <f>C1</f>
        <v>CTE-8600</v>
      </c>
      <c r="D24" s="201"/>
      <c r="E24" s="201"/>
      <c r="F24" s="201"/>
      <c r="G24" s="201"/>
      <c r="H24" s="201"/>
      <c r="I24" s="201"/>
      <c r="J24" s="202"/>
    </row>
    <row r="25" spans="1:10" s="27" customFormat="1" ht="16.5" customHeight="1">
      <c r="A25" s="142"/>
      <c r="B25" s="143"/>
      <c r="C25" s="203"/>
      <c r="D25" s="204"/>
      <c r="E25" s="204"/>
      <c r="F25" s="204"/>
      <c r="G25" s="204"/>
      <c r="H25" s="204"/>
      <c r="I25" s="204"/>
      <c r="J25" s="205"/>
    </row>
    <row r="26" spans="1:10" s="27" customFormat="1" ht="16.5" customHeight="1">
      <c r="A26" s="142"/>
      <c r="B26" s="143"/>
      <c r="C26" s="203"/>
      <c r="D26" s="204"/>
      <c r="E26" s="204"/>
      <c r="F26" s="204"/>
      <c r="G26" s="204"/>
      <c r="H26" s="204"/>
      <c r="I26" s="204"/>
      <c r="J26" s="205"/>
    </row>
    <row r="27" spans="1:10" s="27" customFormat="1" ht="16.5" customHeight="1">
      <c r="A27" s="142"/>
      <c r="B27" s="143"/>
      <c r="C27" s="139"/>
      <c r="D27" s="140"/>
      <c r="E27" s="140"/>
      <c r="F27" s="140"/>
      <c r="G27" s="140"/>
      <c r="H27" s="140"/>
      <c r="I27" s="140"/>
      <c r="J27" s="141"/>
    </row>
    <row r="28" spans="1:10" s="27" customFormat="1" ht="24" customHeight="1">
      <c r="A28" s="132" t="s">
        <v>7</v>
      </c>
      <c r="B28" s="133"/>
      <c r="C28" s="136" t="str">
        <f>C5</f>
        <v>07-SR19</v>
      </c>
      <c r="D28" s="137"/>
      <c r="E28" s="137"/>
      <c r="F28" s="137"/>
      <c r="G28" s="137"/>
      <c r="H28" s="137"/>
      <c r="I28" s="137"/>
      <c r="J28" s="138"/>
    </row>
    <row r="29" spans="1:10" s="27" customFormat="1" ht="24" customHeight="1">
      <c r="A29" s="134"/>
      <c r="B29" s="135"/>
      <c r="C29" s="139"/>
      <c r="D29" s="140"/>
      <c r="E29" s="140"/>
      <c r="F29" s="140"/>
      <c r="G29" s="140"/>
      <c r="H29" s="140"/>
      <c r="I29" s="140"/>
      <c r="J29" s="141"/>
    </row>
    <row r="30" spans="1:10" s="27" customFormat="1" ht="15" customHeight="1">
      <c r="A30" s="142" t="s">
        <v>8</v>
      </c>
      <c r="B30" s="143"/>
      <c r="C30" s="144" t="str">
        <f>C7</f>
        <v>DAN-TAKUMA</v>
      </c>
      <c r="D30" s="145"/>
      <c r="E30" s="146"/>
      <c r="F30" s="153" t="s">
        <v>9</v>
      </c>
      <c r="G30" s="154"/>
      <c r="H30" s="176"/>
      <c r="I30" s="177"/>
      <c r="J30" s="178"/>
    </row>
    <row r="31" spans="1:10" s="27" customFormat="1" ht="15" customHeight="1">
      <c r="A31" s="142"/>
      <c r="B31" s="143"/>
      <c r="C31" s="147"/>
      <c r="D31" s="148"/>
      <c r="E31" s="149"/>
      <c r="F31" s="155"/>
      <c r="G31" s="156"/>
      <c r="H31" s="179"/>
      <c r="I31" s="180"/>
      <c r="J31" s="181"/>
    </row>
    <row r="32" spans="1:10" s="27" customFormat="1" ht="15" customHeight="1">
      <c r="A32" s="142"/>
      <c r="B32" s="143"/>
      <c r="C32" s="147"/>
      <c r="D32" s="148"/>
      <c r="E32" s="149"/>
      <c r="F32" s="155"/>
      <c r="G32" s="156"/>
      <c r="H32" s="179"/>
      <c r="I32" s="180"/>
      <c r="J32" s="181"/>
    </row>
    <row r="33" spans="1:12" s="27" customFormat="1" ht="15" customHeight="1">
      <c r="A33" s="142"/>
      <c r="B33" s="143"/>
      <c r="C33" s="150"/>
      <c r="D33" s="151"/>
      <c r="E33" s="152"/>
      <c r="F33" s="157"/>
      <c r="G33" s="158"/>
      <c r="H33" s="182"/>
      <c r="I33" s="183"/>
      <c r="J33" s="184"/>
    </row>
    <row r="34" spans="1:12" s="27" customFormat="1" ht="16.5" customHeight="1">
      <c r="A34" s="142" t="s">
        <v>10</v>
      </c>
      <c r="B34" s="143"/>
      <c r="C34" s="187" t="str">
        <f>Packing!B20</f>
        <v>STEP DAI #01</v>
      </c>
      <c r="D34" s="188"/>
      <c r="E34" s="188"/>
      <c r="F34" s="188"/>
      <c r="G34" s="188"/>
      <c r="H34" s="188"/>
      <c r="I34" s="188"/>
      <c r="J34" s="189"/>
    </row>
    <row r="35" spans="1:12" s="27" customFormat="1" ht="16.5" customHeight="1">
      <c r="A35" s="142"/>
      <c r="B35" s="143"/>
      <c r="C35" s="190"/>
      <c r="D35" s="191"/>
      <c r="E35" s="191"/>
      <c r="F35" s="191"/>
      <c r="G35" s="191"/>
      <c r="H35" s="191"/>
      <c r="I35" s="191"/>
      <c r="J35" s="192"/>
    </row>
    <row r="36" spans="1:12" s="27" customFormat="1" ht="16.5" customHeight="1">
      <c r="A36" s="142"/>
      <c r="B36" s="143"/>
      <c r="C36" s="190"/>
      <c r="D36" s="191"/>
      <c r="E36" s="191"/>
      <c r="F36" s="191"/>
      <c r="G36" s="191"/>
      <c r="H36" s="191"/>
      <c r="I36" s="191"/>
      <c r="J36" s="192"/>
    </row>
    <row r="37" spans="1:12" s="27" customFormat="1" ht="16.5" customHeight="1">
      <c r="A37" s="142"/>
      <c r="B37" s="143"/>
      <c r="C37" s="193"/>
      <c r="D37" s="194"/>
      <c r="E37" s="194"/>
      <c r="F37" s="194"/>
      <c r="G37" s="194"/>
      <c r="H37" s="194"/>
      <c r="I37" s="194"/>
      <c r="J37" s="195"/>
    </row>
    <row r="38" spans="1:12" s="27" customFormat="1" ht="27.75" customHeight="1">
      <c r="A38" s="196" t="s">
        <v>11</v>
      </c>
      <c r="B38" s="197"/>
      <c r="C38" s="123" t="str">
        <f>C15</f>
        <v>CTE-8600 #01</v>
      </c>
      <c r="D38" s="124"/>
      <c r="E38" s="124"/>
      <c r="F38" s="124"/>
      <c r="G38" s="124"/>
      <c r="H38" s="124"/>
      <c r="I38" s="124"/>
      <c r="J38" s="125"/>
    </row>
    <row r="39" spans="1:12" s="27" customFormat="1" ht="27.75" customHeight="1">
      <c r="A39" s="198"/>
      <c r="B39" s="199"/>
      <c r="C39" s="126"/>
      <c r="D39" s="127"/>
      <c r="E39" s="127"/>
      <c r="F39" s="127"/>
      <c r="G39" s="127"/>
      <c r="H39" s="127"/>
      <c r="I39" s="127"/>
      <c r="J39" s="128"/>
    </row>
    <row r="40" spans="1:12" s="27" customFormat="1" ht="27.75" customHeight="1">
      <c r="A40" s="28"/>
      <c r="B40" s="159">
        <f>Packing!A20</f>
        <v>14</v>
      </c>
      <c r="C40" s="159"/>
      <c r="D40" s="159"/>
      <c r="E40" s="129" t="s">
        <v>12</v>
      </c>
      <c r="F40" s="129"/>
      <c r="G40" s="159">
        <f>Packing!$H$33</f>
        <v>20</v>
      </c>
      <c r="H40" s="159"/>
      <c r="I40" s="159"/>
      <c r="J40" s="29"/>
    </row>
    <row r="41" spans="1:12" s="27" customFormat="1" ht="27.75" customHeight="1">
      <c r="A41" s="28"/>
      <c r="B41" s="160"/>
      <c r="C41" s="160"/>
      <c r="D41" s="160"/>
      <c r="E41" s="130"/>
      <c r="F41" s="130"/>
      <c r="G41" s="160"/>
      <c r="H41" s="160"/>
      <c r="I41" s="160"/>
      <c r="J41" s="29"/>
    </row>
    <row r="42" spans="1:12" s="27" customFormat="1" ht="27.75" customHeight="1">
      <c r="A42" s="28"/>
      <c r="B42" s="160"/>
      <c r="C42" s="160"/>
      <c r="D42" s="160"/>
      <c r="E42" s="130"/>
      <c r="F42" s="130"/>
      <c r="G42" s="160"/>
      <c r="H42" s="160"/>
      <c r="I42" s="160"/>
      <c r="J42" s="29"/>
    </row>
    <row r="43" spans="1:12" s="27" customFormat="1" ht="27.75" customHeight="1">
      <c r="A43" s="28"/>
      <c r="B43" s="160"/>
      <c r="C43" s="160"/>
      <c r="D43" s="160"/>
      <c r="E43" s="130"/>
      <c r="F43" s="130"/>
      <c r="G43" s="160"/>
      <c r="H43" s="160"/>
      <c r="I43" s="160"/>
      <c r="J43" s="29"/>
    </row>
    <row r="44" spans="1:12" s="27" customFormat="1" ht="27.75" customHeight="1" thickBot="1">
      <c r="A44" s="30"/>
      <c r="B44" s="161"/>
      <c r="C44" s="161"/>
      <c r="D44" s="161"/>
      <c r="E44" s="131"/>
      <c r="F44" s="131"/>
      <c r="G44" s="161"/>
      <c r="H44" s="161"/>
      <c r="I44" s="161"/>
      <c r="J44" s="31"/>
    </row>
    <row r="45" spans="1:12" s="27" customFormat="1" ht="36" customHeight="1">
      <c r="A45" s="38"/>
      <c r="B45" s="38"/>
      <c r="C45" s="38"/>
      <c r="D45" s="38"/>
      <c r="E45" s="38"/>
      <c r="F45" s="38"/>
      <c r="G45" s="38"/>
      <c r="H45" s="38"/>
      <c r="I45" s="185" t="s">
        <v>23</v>
      </c>
      <c r="J45" s="185"/>
    </row>
    <row r="46" spans="1:12">
      <c r="E46" s="62"/>
      <c r="F46" s="62"/>
      <c r="G46" s="62"/>
      <c r="H46" s="62"/>
      <c r="I46" s="62"/>
      <c r="J46" s="62"/>
      <c r="K46" s="62"/>
      <c r="L46" s="62"/>
    </row>
    <row r="47" spans="1:12">
      <c r="E47" s="62"/>
      <c r="F47" s="62"/>
      <c r="G47" s="62"/>
      <c r="H47" s="62"/>
      <c r="I47" s="62"/>
      <c r="J47" s="62"/>
      <c r="K47" s="62"/>
      <c r="L47" s="62"/>
    </row>
    <row r="48" spans="1:12">
      <c r="E48" s="62"/>
      <c r="F48" s="62"/>
      <c r="G48" s="62"/>
      <c r="H48" s="62"/>
      <c r="I48" s="62"/>
      <c r="J48" s="62"/>
      <c r="K48" s="62"/>
      <c r="L48" s="62"/>
    </row>
  </sheetData>
  <mergeCells count="32">
    <mergeCell ref="I45:J45"/>
    <mergeCell ref="A30:B33"/>
    <mergeCell ref="C30:E33"/>
    <mergeCell ref="F30:G33"/>
    <mergeCell ref="H30:J33"/>
    <mergeCell ref="A34:B37"/>
    <mergeCell ref="C34:J37"/>
    <mergeCell ref="A38:B39"/>
    <mergeCell ref="C38:J39"/>
    <mergeCell ref="B40:D44"/>
    <mergeCell ref="E40:F44"/>
    <mergeCell ref="G40:I44"/>
    <mergeCell ref="I22:J22"/>
    <mergeCell ref="I23:J23"/>
    <mergeCell ref="A24:B27"/>
    <mergeCell ref="C24:J27"/>
    <mergeCell ref="A28:B29"/>
    <mergeCell ref="C28:J29"/>
    <mergeCell ref="A11:B14"/>
    <mergeCell ref="C11:J14"/>
    <mergeCell ref="A15:B16"/>
    <mergeCell ref="C15:J16"/>
    <mergeCell ref="B17:D21"/>
    <mergeCell ref="E17:F21"/>
    <mergeCell ref="G17:I21"/>
    <mergeCell ref="C1:J4"/>
    <mergeCell ref="A5:B6"/>
    <mergeCell ref="C5:J6"/>
    <mergeCell ref="A7:B10"/>
    <mergeCell ref="C7:E10"/>
    <mergeCell ref="F7:G10"/>
    <mergeCell ref="H7:J10"/>
  </mergeCells>
  <phoneticPr fontId="36" type="noConversion"/>
  <printOptions horizontalCentered="1"/>
  <pageMargins left="0.19685039370078741" right="0.19685039370078741" top="0.47244094488188981" bottom="0" header="0" footer="0"/>
  <pageSetup paperSize="9" scale="80" orientation="portrait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view="pageBreakPreview" topLeftCell="A24" zoomScale="70" zoomScaleNormal="60" zoomScaleSheetLayoutView="70" zoomScalePageLayoutView="60" workbookViewId="0">
      <selection activeCell="M9" sqref="M9"/>
    </sheetView>
  </sheetViews>
  <sheetFormatPr defaultColWidth="8.85546875" defaultRowHeight="14.25"/>
  <cols>
    <col min="1" max="10" width="12.7109375" style="38" customWidth="1"/>
    <col min="11" max="16384" width="8.85546875" style="38"/>
  </cols>
  <sheetData>
    <row r="1" spans="1:10" s="27" customFormat="1" ht="16.5" customHeight="1">
      <c r="A1" s="92" t="s">
        <v>6</v>
      </c>
      <c r="B1" s="93"/>
      <c r="C1" s="164" t="str">
        <f>Packing!B3</f>
        <v>CTE-8600</v>
      </c>
      <c r="D1" s="165"/>
      <c r="E1" s="165"/>
      <c r="F1" s="165"/>
      <c r="G1" s="165"/>
      <c r="H1" s="165"/>
      <c r="I1" s="165"/>
      <c r="J1" s="166"/>
    </row>
    <row r="2" spans="1:10" s="27" customFormat="1" ht="16.5" customHeight="1">
      <c r="A2" s="90"/>
      <c r="B2" s="91"/>
      <c r="C2" s="167"/>
      <c r="D2" s="168"/>
      <c r="E2" s="168"/>
      <c r="F2" s="168"/>
      <c r="G2" s="168"/>
      <c r="H2" s="168"/>
      <c r="I2" s="168"/>
      <c r="J2" s="169"/>
    </row>
    <row r="3" spans="1:10" s="27" customFormat="1" ht="16.5" customHeight="1">
      <c r="A3" s="90"/>
      <c r="B3" s="91"/>
      <c r="C3" s="167"/>
      <c r="D3" s="168"/>
      <c r="E3" s="168"/>
      <c r="F3" s="168"/>
      <c r="G3" s="168"/>
      <c r="H3" s="168"/>
      <c r="I3" s="168"/>
      <c r="J3" s="169"/>
    </row>
    <row r="4" spans="1:10" s="27" customFormat="1" ht="16.5" customHeight="1">
      <c r="A4" s="207"/>
      <c r="B4" s="91"/>
      <c r="C4" s="170"/>
      <c r="D4" s="171"/>
      <c r="E4" s="171"/>
      <c r="F4" s="171"/>
      <c r="G4" s="171"/>
      <c r="H4" s="171"/>
      <c r="I4" s="171"/>
      <c r="J4" s="172"/>
    </row>
    <row r="5" spans="1:10" s="27" customFormat="1" ht="24" customHeight="1">
      <c r="A5" s="132" t="s">
        <v>7</v>
      </c>
      <c r="B5" s="133"/>
      <c r="C5" s="173" t="str">
        <f>Packing!B4</f>
        <v>07-SR19</v>
      </c>
      <c r="D5" s="174"/>
      <c r="E5" s="174"/>
      <c r="F5" s="174"/>
      <c r="G5" s="174"/>
      <c r="H5" s="174"/>
      <c r="I5" s="174"/>
      <c r="J5" s="175"/>
    </row>
    <row r="6" spans="1:10" s="27" customFormat="1" ht="24" customHeight="1">
      <c r="A6" s="134"/>
      <c r="B6" s="135"/>
      <c r="C6" s="170"/>
      <c r="D6" s="171"/>
      <c r="E6" s="171"/>
      <c r="F6" s="171"/>
      <c r="G6" s="171"/>
      <c r="H6" s="171"/>
      <c r="I6" s="171"/>
      <c r="J6" s="172"/>
    </row>
    <row r="7" spans="1:10" s="27" customFormat="1" ht="15" customHeight="1">
      <c r="A7" s="142" t="s">
        <v>8</v>
      </c>
      <c r="B7" s="143"/>
      <c r="C7" s="144" t="str">
        <f>Packing!I3</f>
        <v>DAN-TAKUMA</v>
      </c>
      <c r="D7" s="145"/>
      <c r="E7" s="146"/>
      <c r="F7" s="153" t="s">
        <v>9</v>
      </c>
      <c r="G7" s="154"/>
      <c r="H7" s="176"/>
      <c r="I7" s="177"/>
      <c r="J7" s="178"/>
    </row>
    <row r="8" spans="1:10" s="27" customFormat="1" ht="15" customHeight="1">
      <c r="A8" s="142"/>
      <c r="B8" s="143"/>
      <c r="C8" s="147"/>
      <c r="D8" s="148"/>
      <c r="E8" s="149"/>
      <c r="F8" s="155"/>
      <c r="G8" s="156"/>
      <c r="H8" s="179"/>
      <c r="I8" s="180"/>
      <c r="J8" s="181"/>
    </row>
    <row r="9" spans="1:10" s="27" customFormat="1" ht="15" customHeight="1">
      <c r="A9" s="142"/>
      <c r="B9" s="143"/>
      <c r="C9" s="147"/>
      <c r="D9" s="148"/>
      <c r="E9" s="149"/>
      <c r="F9" s="155"/>
      <c r="G9" s="156"/>
      <c r="H9" s="179"/>
      <c r="I9" s="180"/>
      <c r="J9" s="181"/>
    </row>
    <row r="10" spans="1:10" s="27" customFormat="1" ht="15" customHeight="1">
      <c r="A10" s="142"/>
      <c r="B10" s="143"/>
      <c r="C10" s="150"/>
      <c r="D10" s="151"/>
      <c r="E10" s="152"/>
      <c r="F10" s="157"/>
      <c r="G10" s="158"/>
      <c r="H10" s="182"/>
      <c r="I10" s="183"/>
      <c r="J10" s="184"/>
    </row>
    <row r="11" spans="1:10" s="27" customFormat="1" ht="16.5" customHeight="1">
      <c r="A11" s="142" t="s">
        <v>10</v>
      </c>
      <c r="B11" s="143"/>
      <c r="C11" s="187" t="str">
        <f>Packing!B21</f>
        <v>STEP DAI #02</v>
      </c>
      <c r="D11" s="188"/>
      <c r="E11" s="188"/>
      <c r="F11" s="188"/>
      <c r="G11" s="188"/>
      <c r="H11" s="188"/>
      <c r="I11" s="188"/>
      <c r="J11" s="189"/>
    </row>
    <row r="12" spans="1:10" s="27" customFormat="1" ht="16.5" customHeight="1">
      <c r="A12" s="142"/>
      <c r="B12" s="143"/>
      <c r="C12" s="190"/>
      <c r="D12" s="191"/>
      <c r="E12" s="191"/>
      <c r="F12" s="191"/>
      <c r="G12" s="191"/>
      <c r="H12" s="191"/>
      <c r="I12" s="191"/>
      <c r="J12" s="192"/>
    </row>
    <row r="13" spans="1:10" s="27" customFormat="1" ht="16.5" customHeight="1">
      <c r="A13" s="142"/>
      <c r="B13" s="143"/>
      <c r="C13" s="190"/>
      <c r="D13" s="191"/>
      <c r="E13" s="191"/>
      <c r="F13" s="191"/>
      <c r="G13" s="191"/>
      <c r="H13" s="191"/>
      <c r="I13" s="191"/>
      <c r="J13" s="192"/>
    </row>
    <row r="14" spans="1:10" s="27" customFormat="1" ht="16.5" customHeight="1">
      <c r="A14" s="142"/>
      <c r="B14" s="143"/>
      <c r="C14" s="193"/>
      <c r="D14" s="194"/>
      <c r="E14" s="194"/>
      <c r="F14" s="194"/>
      <c r="G14" s="194"/>
      <c r="H14" s="194"/>
      <c r="I14" s="194"/>
      <c r="J14" s="195"/>
    </row>
    <row r="15" spans="1:10" s="27" customFormat="1" ht="27.75" customHeight="1">
      <c r="A15" s="196" t="s">
        <v>11</v>
      </c>
      <c r="B15" s="197"/>
      <c r="C15" s="123" t="str">
        <f>Packing!I4</f>
        <v>CTE-8600 #01</v>
      </c>
      <c r="D15" s="124"/>
      <c r="E15" s="124"/>
      <c r="F15" s="124"/>
      <c r="G15" s="124"/>
      <c r="H15" s="124"/>
      <c r="I15" s="124"/>
      <c r="J15" s="125"/>
    </row>
    <row r="16" spans="1:10" s="27" customFormat="1" ht="27.75" customHeight="1">
      <c r="A16" s="198"/>
      <c r="B16" s="199"/>
      <c r="C16" s="126"/>
      <c r="D16" s="127"/>
      <c r="E16" s="127"/>
      <c r="F16" s="127"/>
      <c r="G16" s="127"/>
      <c r="H16" s="127"/>
      <c r="I16" s="127"/>
      <c r="J16" s="128"/>
    </row>
    <row r="17" spans="1:10" s="27" customFormat="1" ht="27.75" customHeight="1">
      <c r="A17" s="28"/>
      <c r="B17" s="159">
        <f>Packing!A21</f>
        <v>15</v>
      </c>
      <c r="C17" s="159"/>
      <c r="D17" s="159"/>
      <c r="E17" s="129" t="s">
        <v>12</v>
      </c>
      <c r="F17" s="129"/>
      <c r="G17" s="159">
        <f>Packing!H33</f>
        <v>20</v>
      </c>
      <c r="H17" s="159"/>
      <c r="I17" s="159"/>
      <c r="J17" s="29"/>
    </row>
    <row r="18" spans="1:10" s="27" customFormat="1" ht="27.75" customHeight="1">
      <c r="A18" s="28"/>
      <c r="B18" s="160"/>
      <c r="C18" s="160"/>
      <c r="D18" s="160"/>
      <c r="E18" s="130"/>
      <c r="F18" s="130"/>
      <c r="G18" s="160"/>
      <c r="H18" s="160"/>
      <c r="I18" s="160"/>
      <c r="J18" s="29"/>
    </row>
    <row r="19" spans="1:10" s="27" customFormat="1" ht="27.75" customHeight="1">
      <c r="A19" s="28"/>
      <c r="B19" s="160"/>
      <c r="C19" s="160"/>
      <c r="D19" s="160"/>
      <c r="E19" s="130"/>
      <c r="F19" s="130"/>
      <c r="G19" s="160"/>
      <c r="H19" s="160"/>
      <c r="I19" s="160"/>
      <c r="J19" s="29"/>
    </row>
    <row r="20" spans="1:10" s="27" customFormat="1" ht="27.75" customHeight="1">
      <c r="A20" s="28"/>
      <c r="B20" s="160"/>
      <c r="C20" s="160"/>
      <c r="D20" s="160"/>
      <c r="E20" s="130"/>
      <c r="F20" s="130"/>
      <c r="G20" s="160"/>
      <c r="H20" s="160"/>
      <c r="I20" s="160"/>
      <c r="J20" s="29"/>
    </row>
    <row r="21" spans="1:10" s="27" customFormat="1" ht="27.75" customHeight="1" thickBot="1">
      <c r="A21" s="30"/>
      <c r="B21" s="161"/>
      <c r="C21" s="161"/>
      <c r="D21" s="161"/>
      <c r="E21" s="131"/>
      <c r="F21" s="131"/>
      <c r="G21" s="161"/>
      <c r="H21" s="161"/>
      <c r="I21" s="161"/>
      <c r="J21" s="31"/>
    </row>
    <row r="22" spans="1:10" s="27" customFormat="1" ht="36" customHeight="1" thickBot="1">
      <c r="A22" s="32"/>
      <c r="B22" s="33"/>
      <c r="C22" s="33"/>
      <c r="D22" s="33"/>
      <c r="E22" s="33"/>
      <c r="F22" s="33"/>
      <c r="G22" s="34"/>
      <c r="H22" s="34"/>
      <c r="I22" s="186" t="s">
        <v>23</v>
      </c>
      <c r="J22" s="186"/>
    </row>
    <row r="23" spans="1:10" s="27" customFormat="1" ht="36" customHeight="1" thickBot="1">
      <c r="A23" s="35"/>
      <c r="B23" s="36"/>
      <c r="C23" s="36"/>
      <c r="D23" s="36"/>
      <c r="E23" s="36"/>
      <c r="F23" s="36"/>
      <c r="G23" s="89"/>
      <c r="H23" s="89"/>
      <c r="I23" s="186"/>
      <c r="J23" s="186"/>
    </row>
    <row r="24" spans="1:10" s="27" customFormat="1" ht="16.5" customHeight="1">
      <c r="A24" s="162" t="s">
        <v>6</v>
      </c>
      <c r="B24" s="163"/>
      <c r="C24" s="200" t="str">
        <f>C1</f>
        <v>CTE-8600</v>
      </c>
      <c r="D24" s="201"/>
      <c r="E24" s="201"/>
      <c r="F24" s="201"/>
      <c r="G24" s="201"/>
      <c r="H24" s="201"/>
      <c r="I24" s="201"/>
      <c r="J24" s="202"/>
    </row>
    <row r="25" spans="1:10" s="27" customFormat="1" ht="16.5" customHeight="1">
      <c r="A25" s="142"/>
      <c r="B25" s="143"/>
      <c r="C25" s="203"/>
      <c r="D25" s="204"/>
      <c r="E25" s="204"/>
      <c r="F25" s="204"/>
      <c r="G25" s="204"/>
      <c r="H25" s="204"/>
      <c r="I25" s="204"/>
      <c r="J25" s="205"/>
    </row>
    <row r="26" spans="1:10" s="27" customFormat="1" ht="16.5" customHeight="1">
      <c r="A26" s="142"/>
      <c r="B26" s="143"/>
      <c r="C26" s="203"/>
      <c r="D26" s="204"/>
      <c r="E26" s="204"/>
      <c r="F26" s="204"/>
      <c r="G26" s="204"/>
      <c r="H26" s="204"/>
      <c r="I26" s="204"/>
      <c r="J26" s="205"/>
    </row>
    <row r="27" spans="1:10" s="27" customFormat="1" ht="16.5" customHeight="1">
      <c r="A27" s="142"/>
      <c r="B27" s="143"/>
      <c r="C27" s="139"/>
      <c r="D27" s="140"/>
      <c r="E27" s="140"/>
      <c r="F27" s="140"/>
      <c r="G27" s="140"/>
      <c r="H27" s="140"/>
      <c r="I27" s="140"/>
      <c r="J27" s="141"/>
    </row>
    <row r="28" spans="1:10" s="27" customFormat="1" ht="24" customHeight="1">
      <c r="A28" s="132" t="s">
        <v>7</v>
      </c>
      <c r="B28" s="133"/>
      <c r="C28" s="136" t="str">
        <f>C5</f>
        <v>07-SR19</v>
      </c>
      <c r="D28" s="137"/>
      <c r="E28" s="137"/>
      <c r="F28" s="137"/>
      <c r="G28" s="137"/>
      <c r="H28" s="137"/>
      <c r="I28" s="137"/>
      <c r="J28" s="138"/>
    </row>
    <row r="29" spans="1:10" s="27" customFormat="1" ht="24" customHeight="1">
      <c r="A29" s="134"/>
      <c r="B29" s="135"/>
      <c r="C29" s="139"/>
      <c r="D29" s="140"/>
      <c r="E29" s="140"/>
      <c r="F29" s="140"/>
      <c r="G29" s="140"/>
      <c r="H29" s="140"/>
      <c r="I29" s="140"/>
      <c r="J29" s="141"/>
    </row>
    <row r="30" spans="1:10" s="27" customFormat="1" ht="15" customHeight="1">
      <c r="A30" s="142" t="s">
        <v>8</v>
      </c>
      <c r="B30" s="143"/>
      <c r="C30" s="144" t="str">
        <f>C7</f>
        <v>DAN-TAKUMA</v>
      </c>
      <c r="D30" s="145"/>
      <c r="E30" s="146"/>
      <c r="F30" s="153" t="s">
        <v>9</v>
      </c>
      <c r="G30" s="154"/>
      <c r="H30" s="176"/>
      <c r="I30" s="177"/>
      <c r="J30" s="178"/>
    </row>
    <row r="31" spans="1:10" s="27" customFormat="1" ht="15" customHeight="1">
      <c r="A31" s="142"/>
      <c r="B31" s="143"/>
      <c r="C31" s="147"/>
      <c r="D31" s="148"/>
      <c r="E31" s="149"/>
      <c r="F31" s="155"/>
      <c r="G31" s="156"/>
      <c r="H31" s="179"/>
      <c r="I31" s="180"/>
      <c r="J31" s="181"/>
    </row>
    <row r="32" spans="1:10" s="27" customFormat="1" ht="15" customHeight="1">
      <c r="A32" s="142"/>
      <c r="B32" s="143"/>
      <c r="C32" s="147"/>
      <c r="D32" s="148"/>
      <c r="E32" s="149"/>
      <c r="F32" s="155"/>
      <c r="G32" s="156"/>
      <c r="H32" s="179"/>
      <c r="I32" s="180"/>
      <c r="J32" s="181"/>
    </row>
    <row r="33" spans="1:12" s="27" customFormat="1" ht="15" customHeight="1">
      <c r="A33" s="142"/>
      <c r="B33" s="143"/>
      <c r="C33" s="150"/>
      <c r="D33" s="151"/>
      <c r="E33" s="152"/>
      <c r="F33" s="157"/>
      <c r="G33" s="158"/>
      <c r="H33" s="182"/>
      <c r="I33" s="183"/>
      <c r="J33" s="184"/>
    </row>
    <row r="34" spans="1:12" s="27" customFormat="1" ht="16.5" customHeight="1">
      <c r="A34" s="142" t="s">
        <v>10</v>
      </c>
      <c r="B34" s="143"/>
      <c r="C34" s="187" t="str">
        <f>Packing!B22</f>
        <v>STEP DAI #03</v>
      </c>
      <c r="D34" s="188"/>
      <c r="E34" s="188"/>
      <c r="F34" s="188"/>
      <c r="G34" s="188"/>
      <c r="H34" s="188"/>
      <c r="I34" s="188"/>
      <c r="J34" s="189"/>
    </row>
    <row r="35" spans="1:12" s="27" customFormat="1" ht="16.5" customHeight="1">
      <c r="A35" s="142"/>
      <c r="B35" s="143"/>
      <c r="C35" s="190"/>
      <c r="D35" s="191"/>
      <c r="E35" s="191"/>
      <c r="F35" s="191"/>
      <c r="G35" s="191"/>
      <c r="H35" s="191"/>
      <c r="I35" s="191"/>
      <c r="J35" s="192"/>
    </row>
    <row r="36" spans="1:12" s="27" customFormat="1" ht="16.5" customHeight="1">
      <c r="A36" s="142"/>
      <c r="B36" s="143"/>
      <c r="C36" s="190"/>
      <c r="D36" s="191"/>
      <c r="E36" s="191"/>
      <c r="F36" s="191"/>
      <c r="G36" s="191"/>
      <c r="H36" s="191"/>
      <c r="I36" s="191"/>
      <c r="J36" s="192"/>
    </row>
    <row r="37" spans="1:12" s="27" customFormat="1" ht="16.5" customHeight="1">
      <c r="A37" s="142"/>
      <c r="B37" s="143"/>
      <c r="C37" s="193"/>
      <c r="D37" s="194"/>
      <c r="E37" s="194"/>
      <c r="F37" s="194"/>
      <c r="G37" s="194"/>
      <c r="H37" s="194"/>
      <c r="I37" s="194"/>
      <c r="J37" s="195"/>
    </row>
    <row r="38" spans="1:12" s="27" customFormat="1" ht="27.75" customHeight="1">
      <c r="A38" s="196" t="s">
        <v>11</v>
      </c>
      <c r="B38" s="197"/>
      <c r="C38" s="123" t="str">
        <f>C15</f>
        <v>CTE-8600 #01</v>
      </c>
      <c r="D38" s="124"/>
      <c r="E38" s="124"/>
      <c r="F38" s="124"/>
      <c r="G38" s="124"/>
      <c r="H38" s="124"/>
      <c r="I38" s="124"/>
      <c r="J38" s="125"/>
    </row>
    <row r="39" spans="1:12" s="27" customFormat="1" ht="27.75" customHeight="1">
      <c r="A39" s="198"/>
      <c r="B39" s="199"/>
      <c r="C39" s="126"/>
      <c r="D39" s="127"/>
      <c r="E39" s="127"/>
      <c r="F39" s="127"/>
      <c r="G39" s="127"/>
      <c r="H39" s="127"/>
      <c r="I39" s="127"/>
      <c r="J39" s="128"/>
    </row>
    <row r="40" spans="1:12" s="27" customFormat="1" ht="27.75" customHeight="1">
      <c r="A40" s="28"/>
      <c r="B40" s="159">
        <f>Packing!A22</f>
        <v>16</v>
      </c>
      <c r="C40" s="159"/>
      <c r="D40" s="159"/>
      <c r="E40" s="129" t="s">
        <v>12</v>
      </c>
      <c r="F40" s="129"/>
      <c r="G40" s="159">
        <f>Packing!$H$33</f>
        <v>20</v>
      </c>
      <c r="H40" s="159"/>
      <c r="I40" s="159"/>
      <c r="J40" s="29"/>
    </row>
    <row r="41" spans="1:12" s="27" customFormat="1" ht="27.75" customHeight="1">
      <c r="A41" s="28"/>
      <c r="B41" s="160"/>
      <c r="C41" s="160"/>
      <c r="D41" s="160"/>
      <c r="E41" s="130"/>
      <c r="F41" s="130"/>
      <c r="G41" s="160"/>
      <c r="H41" s="160"/>
      <c r="I41" s="160"/>
      <c r="J41" s="29"/>
    </row>
    <row r="42" spans="1:12" s="27" customFormat="1" ht="27.75" customHeight="1">
      <c r="A42" s="28"/>
      <c r="B42" s="160"/>
      <c r="C42" s="160"/>
      <c r="D42" s="160"/>
      <c r="E42" s="130"/>
      <c r="F42" s="130"/>
      <c r="G42" s="160"/>
      <c r="H42" s="160"/>
      <c r="I42" s="160"/>
      <c r="J42" s="29"/>
    </row>
    <row r="43" spans="1:12" s="27" customFormat="1" ht="27.75" customHeight="1">
      <c r="A43" s="28"/>
      <c r="B43" s="160"/>
      <c r="C43" s="160"/>
      <c r="D43" s="160"/>
      <c r="E43" s="130"/>
      <c r="F43" s="130"/>
      <c r="G43" s="160"/>
      <c r="H43" s="160"/>
      <c r="I43" s="160"/>
      <c r="J43" s="29"/>
    </row>
    <row r="44" spans="1:12" s="27" customFormat="1" ht="27.75" customHeight="1" thickBot="1">
      <c r="A44" s="30"/>
      <c r="B44" s="161"/>
      <c r="C44" s="161"/>
      <c r="D44" s="161"/>
      <c r="E44" s="131"/>
      <c r="F44" s="131"/>
      <c r="G44" s="161"/>
      <c r="H44" s="161"/>
      <c r="I44" s="161"/>
      <c r="J44" s="31"/>
    </row>
    <row r="45" spans="1:12" s="27" customFormat="1" ht="36" customHeight="1">
      <c r="A45" s="38"/>
      <c r="B45" s="38"/>
      <c r="C45" s="38"/>
      <c r="D45" s="38"/>
      <c r="E45" s="38"/>
      <c r="F45" s="38"/>
      <c r="G45" s="38"/>
      <c r="H45" s="38"/>
      <c r="I45" s="185" t="s">
        <v>23</v>
      </c>
      <c r="J45" s="185"/>
    </row>
    <row r="46" spans="1:12">
      <c r="E46" s="62"/>
      <c r="F46" s="62"/>
      <c r="G46" s="62"/>
      <c r="H46" s="62"/>
      <c r="I46" s="62"/>
      <c r="J46" s="62"/>
      <c r="K46" s="62"/>
      <c r="L46" s="62"/>
    </row>
    <row r="47" spans="1:12">
      <c r="E47" s="62"/>
      <c r="F47" s="62"/>
      <c r="G47" s="62"/>
      <c r="H47" s="62"/>
      <c r="I47" s="62"/>
      <c r="J47" s="62"/>
      <c r="K47" s="62"/>
      <c r="L47" s="62"/>
    </row>
    <row r="48" spans="1:12">
      <c r="E48" s="62"/>
      <c r="F48" s="62"/>
      <c r="G48" s="62"/>
      <c r="H48" s="62"/>
      <c r="I48" s="62"/>
      <c r="J48" s="62"/>
      <c r="K48" s="62"/>
      <c r="L48" s="62"/>
    </row>
  </sheetData>
  <mergeCells count="32">
    <mergeCell ref="I45:J45"/>
    <mergeCell ref="A30:B33"/>
    <mergeCell ref="C30:E33"/>
    <mergeCell ref="F30:G33"/>
    <mergeCell ref="H30:J33"/>
    <mergeCell ref="A34:B37"/>
    <mergeCell ref="C34:J37"/>
    <mergeCell ref="A38:B39"/>
    <mergeCell ref="C38:J39"/>
    <mergeCell ref="B40:D44"/>
    <mergeCell ref="E40:F44"/>
    <mergeCell ref="G40:I44"/>
    <mergeCell ref="I22:J22"/>
    <mergeCell ref="I23:J23"/>
    <mergeCell ref="A24:B27"/>
    <mergeCell ref="C24:J27"/>
    <mergeCell ref="A28:B29"/>
    <mergeCell ref="C28:J29"/>
    <mergeCell ref="A11:B14"/>
    <mergeCell ref="C11:J14"/>
    <mergeCell ref="A15:B16"/>
    <mergeCell ref="C15:J16"/>
    <mergeCell ref="B17:D21"/>
    <mergeCell ref="E17:F21"/>
    <mergeCell ref="G17:I21"/>
    <mergeCell ref="C1:J4"/>
    <mergeCell ref="A5:B6"/>
    <mergeCell ref="C5:J6"/>
    <mergeCell ref="A7:B10"/>
    <mergeCell ref="C7:E10"/>
    <mergeCell ref="F7:G10"/>
    <mergeCell ref="H7:J10"/>
  </mergeCells>
  <phoneticPr fontId="36" type="noConversion"/>
  <printOptions horizontalCentered="1"/>
  <pageMargins left="0.19685039370078741" right="0.19685039370078741" top="0.47244094488188981" bottom="0" header="0" footer="0"/>
  <pageSetup paperSize="9" scale="8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이름이 지정된 범위</vt:lpstr>
      </vt:variant>
      <vt:variant>
        <vt:i4>11</vt:i4>
      </vt:variant>
    </vt:vector>
  </HeadingPairs>
  <TitlesOfParts>
    <vt:vector size="22" baseType="lpstr">
      <vt:lpstr>Packing</vt:lpstr>
      <vt:lpstr>Tag(1)</vt:lpstr>
      <vt:lpstr>Tag(2)</vt:lpstr>
      <vt:lpstr>Tag(3)</vt:lpstr>
      <vt:lpstr>Tag(4)</vt:lpstr>
      <vt:lpstr>Tag(5)</vt:lpstr>
      <vt:lpstr>Tag(6)</vt:lpstr>
      <vt:lpstr>Tag(7)</vt:lpstr>
      <vt:lpstr>Tag(8)</vt:lpstr>
      <vt:lpstr>Tag(9)</vt:lpstr>
      <vt:lpstr>Tag(10)</vt:lpstr>
      <vt:lpstr>Packing!Print_Area</vt:lpstr>
      <vt:lpstr>'Tag(1)'!Print_Area</vt:lpstr>
      <vt:lpstr>'Tag(10)'!Print_Area</vt:lpstr>
      <vt:lpstr>'Tag(2)'!Print_Area</vt:lpstr>
      <vt:lpstr>'Tag(3)'!Print_Area</vt:lpstr>
      <vt:lpstr>'Tag(4)'!Print_Area</vt:lpstr>
      <vt:lpstr>'Tag(5)'!Print_Area</vt:lpstr>
      <vt:lpstr>'Tag(6)'!Print_Area</vt:lpstr>
      <vt:lpstr>'Tag(7)'!Print_Area</vt:lpstr>
      <vt:lpstr>'Tag(8)'!Print_Area</vt:lpstr>
      <vt:lpstr>'Tag(9)'!Print_Area</vt:lpstr>
    </vt:vector>
  </TitlesOfParts>
  <Company>NEC Semiconductors (UK)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Watson</dc:creator>
  <cp:lastModifiedBy>김동석</cp:lastModifiedBy>
  <cp:lastPrinted>2016-02-24T02:46:02Z</cp:lastPrinted>
  <dcterms:created xsi:type="dcterms:W3CDTF">2002-02-12T14:33:25Z</dcterms:created>
  <dcterms:modified xsi:type="dcterms:W3CDTF">2016-02-24T02:46:13Z</dcterms:modified>
</cp:coreProperties>
</file>